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2373865B-737F-4818-BEA2-A595AA85A2C4}" xr6:coauthVersionLast="47" xr6:coauthVersionMax="47" xr10:uidLastSave="{00000000-0000-0000-0000-000000000000}"/>
  <bookViews>
    <workbookView xWindow="-120" yWindow="-120" windowWidth="29040" windowHeight="13920" xr2:uid="{9E9B90D2-EDDF-49CA-BDF4-B6D8CF15D987}"/>
  </bookViews>
  <sheets>
    <sheet name="1.基礎データ" sheetId="6" r:id="rId1"/>
    <sheet name="2.受験生データ" sheetId="13" r:id="rId2"/>
    <sheet name="送り状（特色推薦）" sheetId="76" r:id="rId3"/>
    <sheet name="送り状（推薦）" sheetId="143" r:id="rId4"/>
    <sheet name="送付書・受領書" sheetId="106" r:id="rId5"/>
    <sheet name="調(1)" sheetId="78" r:id="rId6"/>
    <sheet name="推(1)" sheetId="132" r:id="rId7"/>
    <sheet name="調(2)" sheetId="144" r:id="rId8"/>
    <sheet name="推(2)" sheetId="145" r:id="rId9"/>
    <sheet name="調(3)" sheetId="146" r:id="rId10"/>
    <sheet name="推(3)" sheetId="147" r:id="rId11"/>
    <sheet name="調(4)" sheetId="148" r:id="rId12"/>
    <sheet name="推(4)" sheetId="149" r:id="rId13"/>
    <sheet name="調(5)" sheetId="150" r:id="rId14"/>
    <sheet name="推(5)" sheetId="151" r:id="rId15"/>
    <sheet name="調(6)" sheetId="152" r:id="rId16"/>
    <sheet name="推(6)" sheetId="153" r:id="rId17"/>
    <sheet name="調(7)" sheetId="154" r:id="rId18"/>
    <sheet name="推(7)" sheetId="155" r:id="rId19"/>
    <sheet name="調(8)" sheetId="156" r:id="rId20"/>
    <sheet name="推(8)" sheetId="157" r:id="rId21"/>
    <sheet name="調(9)" sheetId="158" r:id="rId22"/>
    <sheet name="推(9)" sheetId="159" r:id="rId23"/>
    <sheet name="調(10)" sheetId="160" r:id="rId24"/>
    <sheet name="推(10)" sheetId="161" r:id="rId25"/>
    <sheet name="調(11)" sheetId="162" r:id="rId26"/>
    <sheet name="推(11)" sheetId="163" r:id="rId27"/>
    <sheet name="調(12)" sheetId="164" r:id="rId28"/>
    <sheet name="推(12)" sheetId="165" r:id="rId29"/>
  </sheets>
  <externalReferences>
    <externalReference r:id="rId30"/>
  </externalReferences>
  <definedNames>
    <definedName name="A.国立・県立">#REF!</definedName>
    <definedName name="B.神戸市">#REF!</definedName>
    <definedName name="C.阪神地区">#REF!</definedName>
    <definedName name="D.丹有地区">#REF!</definedName>
    <definedName name="E.東播地区">#REF!</definedName>
    <definedName name="F.西播地区">#REF!</definedName>
    <definedName name="G.但馬地区">#REF!</definedName>
    <definedName name="H.淡路地区">#REF!</definedName>
    <definedName name="I.私立その他">#REF!</definedName>
    <definedName name="_xlnm.Print_Area" localSheetId="1">'2.受験生データ'!$B$1:$P$26</definedName>
    <definedName name="_xlnm.Print_Area" localSheetId="6">'推(1)'!$B$2:$AG$67</definedName>
    <definedName name="_xlnm.Print_Area" localSheetId="24">'推(10)'!$B$2:$AG$67</definedName>
    <definedName name="_xlnm.Print_Area" localSheetId="26">'推(11)'!$B$2:$AG$67</definedName>
    <definedName name="_xlnm.Print_Area" localSheetId="28">'推(12)'!$B$2:$AG$67</definedName>
    <definedName name="_xlnm.Print_Area" localSheetId="8">'推(2)'!$B$2:$AG$67</definedName>
    <definedName name="_xlnm.Print_Area" localSheetId="10">'推(3)'!$B$2:$AG$67</definedName>
    <definedName name="_xlnm.Print_Area" localSheetId="12">'推(4)'!$B$2:$AG$67</definedName>
    <definedName name="_xlnm.Print_Area" localSheetId="14">'推(5)'!$B$2:$AG$67</definedName>
    <definedName name="_xlnm.Print_Area" localSheetId="16">'推(6)'!$B$2:$AG$67</definedName>
    <definedName name="_xlnm.Print_Area" localSheetId="18">'推(7)'!$B$2:$AG$67</definedName>
    <definedName name="_xlnm.Print_Area" localSheetId="20">'推(8)'!$B$2:$AG$67</definedName>
    <definedName name="_xlnm.Print_Area" localSheetId="22">'推(9)'!$B$2:$AG$67</definedName>
    <definedName name="_xlnm.Print_Area" localSheetId="3">'送り状（推薦）'!$A$1:$AH$53</definedName>
    <definedName name="_xlnm.Print_Area" localSheetId="2">'送り状（特色推薦）'!$A$1:$AH$53</definedName>
    <definedName name="_xlnm.Print_Area" localSheetId="4">送付書・受領書!$A$1:$O$51</definedName>
    <definedName name="_xlnm.Print_Area" localSheetId="5">'調(1)'!$B$2:$AI$51</definedName>
    <definedName name="_xlnm.Print_Area" localSheetId="23">'調(10)'!$B$2:$AI$51</definedName>
    <definedName name="_xlnm.Print_Area" localSheetId="25">'調(11)'!$B$2:$AI$51</definedName>
    <definedName name="_xlnm.Print_Area" localSheetId="27">'調(12)'!$B$2:$AI$51</definedName>
    <definedName name="_xlnm.Print_Area" localSheetId="7">'調(2)'!$B$2:$AI$51</definedName>
    <definedName name="_xlnm.Print_Area" localSheetId="9">'調(3)'!$B$2:$AI$51</definedName>
    <definedName name="_xlnm.Print_Area" localSheetId="11">'調(4)'!$B$2:$AI$51</definedName>
    <definedName name="_xlnm.Print_Area" localSheetId="13">'調(5)'!$B$2:$AI$51</definedName>
    <definedName name="_xlnm.Print_Area" localSheetId="15">'調(6)'!$B$2:$AI$51</definedName>
    <definedName name="_xlnm.Print_Area" localSheetId="17">'調(7)'!$B$2:$AI$51</definedName>
    <definedName name="_xlnm.Print_Area" localSheetId="19">'調(8)'!$B$2:$AI$51</definedName>
    <definedName name="_xlnm.Print_Area" localSheetId="21">'調(9)'!$B$2:$AI$51</definedName>
    <definedName name="wsx">#REF!</definedName>
    <definedName name="たつの市">#REF!</definedName>
    <definedName name="芦屋市">#REF!</definedName>
    <definedName name="伊丹市">#REF!</definedName>
    <definedName name="加古郡">#REF!</definedName>
    <definedName name="加古川市">#REF!</definedName>
    <definedName name="加西市">#REF!</definedName>
    <definedName name="加東市">#REF!</definedName>
    <definedName name="学科名">#REF!</definedName>
    <definedName name="学力選抜のみ">#REF!</definedName>
    <definedName name="学力選抜のみ_2">#REF!</definedName>
    <definedName name="学力選抜のみ_3">#REF!</definedName>
    <definedName name="級">#REF!</definedName>
    <definedName name="区分">#REF!</definedName>
    <definedName name="月">#REF!</definedName>
    <definedName name="高砂市">#REF!</definedName>
    <definedName name="国立・県立">#REF!</definedName>
    <definedName name="佐用郡">#REF!</definedName>
    <definedName name="三田市">#REF!</definedName>
    <definedName name="三木市">#REF!</definedName>
    <definedName name="私立その他">#REF!</definedName>
    <definedName name="宍粟市">#REF!</definedName>
    <definedName name="種別" localSheetId="6">[1]データ!$L$2:$L$3</definedName>
    <definedName name="種別" localSheetId="24">[1]データ!$L$2:$L$3</definedName>
    <definedName name="種別" localSheetId="26">[1]データ!$L$2:$L$3</definedName>
    <definedName name="種別" localSheetId="28">[1]データ!$L$2:$L$3</definedName>
    <definedName name="種別" localSheetId="8">[1]データ!$L$2:$L$3</definedName>
    <definedName name="種別" localSheetId="10">[1]データ!$L$2:$L$3</definedName>
    <definedName name="種別" localSheetId="12">[1]データ!$L$2:$L$3</definedName>
    <definedName name="種別" localSheetId="14">[1]データ!$L$2:$L$3</definedName>
    <definedName name="種別" localSheetId="16">[1]データ!$L$2:$L$3</definedName>
    <definedName name="種別" localSheetId="18">[1]データ!$L$2:$L$3</definedName>
    <definedName name="種別" localSheetId="20">[1]データ!$L$2:$L$3</definedName>
    <definedName name="種別" localSheetId="22">[1]データ!$L$2:$L$3</definedName>
    <definedName name="種別">#REF!</definedName>
    <definedName name="洲本市">#REF!</definedName>
    <definedName name="女性１" localSheetId="6">[1]データ!$S$4</definedName>
    <definedName name="女性１" localSheetId="24">[1]データ!$S$4</definedName>
    <definedName name="女性１" localSheetId="26">[1]データ!$S$4</definedName>
    <definedName name="女性１" localSheetId="28">[1]データ!$S$4</definedName>
    <definedName name="女性１" localSheetId="8">[1]データ!$S$4</definedName>
    <definedName name="女性１" localSheetId="10">[1]データ!$S$4</definedName>
    <definedName name="女性１" localSheetId="12">[1]データ!$S$4</definedName>
    <definedName name="女性１" localSheetId="14">[1]データ!$S$4</definedName>
    <definedName name="女性１" localSheetId="16">[1]データ!$S$4</definedName>
    <definedName name="女性１" localSheetId="18">[1]データ!$S$4</definedName>
    <definedName name="女性１" localSheetId="20">[1]データ!$S$4</definedName>
    <definedName name="女性１" localSheetId="22">[1]データ!$S$4</definedName>
    <definedName name="女性１">#REF!</definedName>
    <definedName name="女性２">#REF!</definedName>
    <definedName name="小野市">#REF!</definedName>
    <definedName name="神崎郡">#REF!</definedName>
    <definedName name="須磨区">#REF!</definedName>
    <definedName name="垂水区">#REF!</definedName>
    <definedName name="推薦および学力選抜">#REF!</definedName>
    <definedName name="推薦および学力選抜_2">#REF!</definedName>
    <definedName name="推薦および学力選抜_3">#REF!</definedName>
    <definedName name="推薦選抜のみ">#REF!</definedName>
    <definedName name="推薦選抜のみ_2">#REF!</definedName>
    <definedName name="推薦選抜のみ_3">#REF!</definedName>
    <definedName name="性別">#REF!</definedName>
    <definedName name="西宮市">#REF!</definedName>
    <definedName name="西区">#REF!</definedName>
    <definedName name="西脇市">#REF!</definedName>
    <definedName name="赤穂郡">#REF!</definedName>
    <definedName name="赤穂市">#REF!</definedName>
    <definedName name="川西市">#REF!</definedName>
    <definedName name="川辺郡">#REF!</definedName>
    <definedName name="選択">#REF!</definedName>
    <definedName name="選抜方法">#REF!</definedName>
    <definedName name="相生市">#REF!</definedName>
    <definedName name="卒業">#REF!</definedName>
    <definedName name="多可郡">#REF!</definedName>
    <definedName name="丹波市">#REF!</definedName>
    <definedName name="丹波篠山市">#REF!</definedName>
    <definedName name="淡路市">#REF!</definedName>
    <definedName name="男性１" localSheetId="6">[1]データ!$S$3</definedName>
    <definedName name="男性１" localSheetId="24">[1]データ!$S$3</definedName>
    <definedName name="男性１" localSheetId="26">[1]データ!$S$3</definedName>
    <definedName name="男性１" localSheetId="28">[1]データ!$S$3</definedName>
    <definedName name="男性１" localSheetId="8">[1]データ!$S$3</definedName>
    <definedName name="男性１" localSheetId="10">[1]データ!$S$3</definedName>
    <definedName name="男性１" localSheetId="12">[1]データ!$S$3</definedName>
    <definedName name="男性１" localSheetId="14">[1]データ!$S$3</definedName>
    <definedName name="男性１" localSheetId="16">[1]データ!$S$3</definedName>
    <definedName name="男性１" localSheetId="18">[1]データ!$S$3</definedName>
    <definedName name="男性１" localSheetId="20">[1]データ!$S$3</definedName>
    <definedName name="男性１" localSheetId="22">[1]データ!$S$3</definedName>
    <definedName name="男性１">#REF!</definedName>
    <definedName name="男性２">#REF!</definedName>
    <definedName name="中央区">#REF!</definedName>
    <definedName name="朝来市">#REF!</definedName>
    <definedName name="長田区">#REF!</definedName>
    <definedName name="東灘区">#REF!</definedName>
    <definedName name="灘区">#REF!</definedName>
    <definedName name="南あわじ市">#REF!</definedName>
    <definedName name="尼崎市">#REF!</definedName>
    <definedName name="日">#REF!</definedName>
    <definedName name="入学">#REF!</definedName>
    <definedName name="年">#REF!</definedName>
    <definedName name="年選択">#REF!</definedName>
    <definedName name="美方郡">#REF!</definedName>
    <definedName name="姫路市">#REF!</definedName>
    <definedName name="兵庫区">#REF!</definedName>
    <definedName name="平成13年">#REF!</definedName>
    <definedName name="平成14年">#REF!</definedName>
    <definedName name="平成15年">#REF!</definedName>
    <definedName name="平成16年">#REF!</definedName>
    <definedName name="宝塚市">#REF!</definedName>
    <definedName name="豊岡市">#REF!</definedName>
    <definedName name="北区">#REF!</definedName>
    <definedName name="明石市">#REF!</definedName>
    <definedName name="揖保郡">#REF!</definedName>
    <definedName name="養父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" i="164" l="1"/>
  <c r="T10" i="162"/>
  <c r="T10" i="160"/>
  <c r="T10" i="158"/>
  <c r="T10" i="156"/>
  <c r="T10" i="154"/>
  <c r="T10" i="152"/>
  <c r="T10" i="150"/>
  <c r="T10" i="148"/>
  <c r="T10" i="146"/>
  <c r="T10" i="144"/>
  <c r="T10" i="78"/>
  <c r="V25" i="165" l="1"/>
  <c r="G26" i="165"/>
  <c r="G25" i="165"/>
  <c r="X10" i="164"/>
  <c r="F10" i="164"/>
  <c r="F9" i="164"/>
  <c r="V25" i="163"/>
  <c r="G26" i="163"/>
  <c r="G25" i="163"/>
  <c r="X10" i="162"/>
  <c r="F10" i="162"/>
  <c r="F9" i="162"/>
  <c r="V25" i="161"/>
  <c r="G26" i="161"/>
  <c r="G25" i="161"/>
  <c r="X10" i="160"/>
  <c r="F10" i="160"/>
  <c r="F9" i="160"/>
  <c r="V25" i="159"/>
  <c r="G26" i="159"/>
  <c r="G25" i="159"/>
  <c r="X10" i="158"/>
  <c r="F10" i="158"/>
  <c r="F9" i="158"/>
  <c r="V25" i="157"/>
  <c r="G26" i="157"/>
  <c r="G25" i="157"/>
  <c r="X10" i="156"/>
  <c r="F10" i="156"/>
  <c r="F9" i="156"/>
  <c r="V25" i="155"/>
  <c r="G26" i="155"/>
  <c r="G25" i="155"/>
  <c r="X10" i="154"/>
  <c r="F10" i="154"/>
  <c r="F9" i="154"/>
  <c r="V25" i="153"/>
  <c r="G26" i="153"/>
  <c r="G25" i="153"/>
  <c r="X10" i="152"/>
  <c r="F10" i="152"/>
  <c r="F9" i="152"/>
  <c r="V25" i="151"/>
  <c r="G26" i="151"/>
  <c r="G25" i="151"/>
  <c r="X10" i="150"/>
  <c r="F10" i="150"/>
  <c r="F9" i="150"/>
  <c r="V25" i="149"/>
  <c r="G26" i="149"/>
  <c r="G25" i="149"/>
  <c r="X10" i="148"/>
  <c r="F10" i="148"/>
  <c r="F9" i="148"/>
  <c r="V25" i="147"/>
  <c r="G26" i="147"/>
  <c r="G25" i="147"/>
  <c r="X10" i="146"/>
  <c r="F10" i="146"/>
  <c r="F9" i="146"/>
  <c r="V25" i="145"/>
  <c r="G26" i="145"/>
  <c r="G25" i="145"/>
  <c r="X10" i="144"/>
  <c r="F10" i="144"/>
  <c r="F9" i="144"/>
  <c r="U17" i="165"/>
  <c r="U15" i="165"/>
  <c r="AE6" i="165"/>
  <c r="AC6" i="165"/>
  <c r="Y6" i="165"/>
  <c r="T38" i="164"/>
  <c r="T36" i="164"/>
  <c r="L35" i="164"/>
  <c r="I35" i="164"/>
  <c r="E35" i="164"/>
  <c r="P15" i="164"/>
  <c r="P12" i="164"/>
  <c r="U17" i="163"/>
  <c r="U15" i="163"/>
  <c r="AE6" i="163"/>
  <c r="AC6" i="163"/>
  <c r="Y6" i="163"/>
  <c r="T38" i="162"/>
  <c r="T36" i="162"/>
  <c r="L35" i="162"/>
  <c r="I35" i="162"/>
  <c r="E35" i="162"/>
  <c r="P15" i="162"/>
  <c r="P12" i="162"/>
  <c r="U17" i="161"/>
  <c r="U15" i="161"/>
  <c r="AE6" i="161"/>
  <c r="AC6" i="161"/>
  <c r="Y6" i="161"/>
  <c r="T38" i="160"/>
  <c r="T36" i="160"/>
  <c r="L35" i="160"/>
  <c r="I35" i="160"/>
  <c r="E35" i="160"/>
  <c r="P15" i="160"/>
  <c r="P12" i="160"/>
  <c r="U17" i="159"/>
  <c r="U15" i="159"/>
  <c r="AE6" i="159"/>
  <c r="AC6" i="159"/>
  <c r="Y6" i="159"/>
  <c r="T38" i="158"/>
  <c r="T36" i="158"/>
  <c r="L35" i="158"/>
  <c r="I35" i="158"/>
  <c r="E35" i="158"/>
  <c r="P15" i="158"/>
  <c r="P12" i="158"/>
  <c r="U17" i="157"/>
  <c r="U15" i="157"/>
  <c r="AE6" i="157"/>
  <c r="AC6" i="157"/>
  <c r="Y6" i="157"/>
  <c r="T38" i="156"/>
  <c r="T36" i="156"/>
  <c r="L35" i="156"/>
  <c r="I35" i="156"/>
  <c r="E35" i="156"/>
  <c r="P15" i="156"/>
  <c r="P12" i="156"/>
  <c r="U17" i="155"/>
  <c r="U15" i="155"/>
  <c r="AE6" i="155"/>
  <c r="AC6" i="155"/>
  <c r="Y6" i="155"/>
  <c r="T38" i="154"/>
  <c r="T36" i="154"/>
  <c r="L35" i="154"/>
  <c r="I35" i="154"/>
  <c r="E35" i="154"/>
  <c r="P15" i="154"/>
  <c r="P12" i="154"/>
  <c r="U17" i="153"/>
  <c r="U15" i="153"/>
  <c r="AE6" i="153"/>
  <c r="AC6" i="153"/>
  <c r="Y6" i="153"/>
  <c r="T38" i="152"/>
  <c r="T36" i="152"/>
  <c r="L35" i="152"/>
  <c r="I35" i="152"/>
  <c r="E35" i="152"/>
  <c r="P15" i="152"/>
  <c r="P12" i="152"/>
  <c r="U17" i="151"/>
  <c r="U15" i="151"/>
  <c r="AE6" i="151"/>
  <c r="AC6" i="151"/>
  <c r="Y6" i="151"/>
  <c r="T38" i="150"/>
  <c r="T36" i="150"/>
  <c r="L35" i="150"/>
  <c r="I35" i="150"/>
  <c r="E35" i="150"/>
  <c r="P15" i="150"/>
  <c r="P12" i="150"/>
  <c r="U17" i="149"/>
  <c r="U15" i="149"/>
  <c r="AE6" i="149"/>
  <c r="AC6" i="149"/>
  <c r="Y6" i="149"/>
  <c r="T38" i="148"/>
  <c r="T36" i="148"/>
  <c r="L35" i="148"/>
  <c r="I35" i="148"/>
  <c r="E35" i="148"/>
  <c r="P15" i="148"/>
  <c r="P12" i="148"/>
  <c r="U17" i="147"/>
  <c r="U15" i="147"/>
  <c r="AE6" i="147"/>
  <c r="AC6" i="147"/>
  <c r="Y6" i="147"/>
  <c r="T38" i="146"/>
  <c r="T36" i="146"/>
  <c r="L35" i="146"/>
  <c r="I35" i="146"/>
  <c r="E35" i="146"/>
  <c r="P15" i="146"/>
  <c r="P12" i="146"/>
  <c r="U17" i="145"/>
  <c r="U15" i="145"/>
  <c r="AE6" i="145"/>
  <c r="AC6" i="145"/>
  <c r="Y6" i="145"/>
  <c r="T38" i="144"/>
  <c r="T36" i="144"/>
  <c r="L35" i="144"/>
  <c r="I35" i="144"/>
  <c r="E35" i="144"/>
  <c r="P15" i="144"/>
  <c r="P12" i="144"/>
  <c r="E35" i="78"/>
  <c r="AD5" i="76"/>
  <c r="AA5" i="76"/>
  <c r="W5" i="76"/>
  <c r="AA5" i="143"/>
  <c r="AE6" i="132"/>
  <c r="AC6" i="132"/>
  <c r="Y6" i="132"/>
  <c r="L35" i="78"/>
  <c r="I35" i="78"/>
  <c r="N1" i="106"/>
  <c r="L1" i="106"/>
  <c r="H1" i="106"/>
  <c r="R17" i="76"/>
  <c r="AD5" i="143"/>
  <c r="W5" i="143"/>
  <c r="G42" i="106"/>
  <c r="E42" i="106"/>
  <c r="C42" i="106"/>
  <c r="C40" i="106" l="1"/>
  <c r="G50" i="106"/>
  <c r="E50" i="106"/>
  <c r="C50" i="106"/>
  <c r="R19" i="143" l="1"/>
  <c r="R17" i="143"/>
  <c r="G26" i="132"/>
  <c r="V25" i="132"/>
  <c r="G25" i="132"/>
  <c r="U17" i="132"/>
  <c r="U15" i="132"/>
  <c r="A30" i="106"/>
  <c r="A4" i="106"/>
  <c r="C44" i="106" l="1"/>
  <c r="C46" i="106"/>
  <c r="C48" i="106"/>
  <c r="E44" i="106"/>
  <c r="E46" i="106"/>
  <c r="E48" i="106"/>
  <c r="E40" i="106"/>
  <c r="G44" i="106"/>
  <c r="G46" i="106"/>
  <c r="G48" i="106"/>
  <c r="G40" i="106"/>
  <c r="P15" i="78" l="1"/>
  <c r="P12" i="78"/>
  <c r="T36" i="78" l="1"/>
  <c r="X10" i="78" l="1"/>
  <c r="R26" i="13" l="1"/>
  <c r="Q26" i="13"/>
  <c r="R25" i="13"/>
  <c r="Q25" i="13"/>
  <c r="R24" i="13"/>
  <c r="Q24" i="13"/>
  <c r="R23" i="13"/>
  <c r="Q23" i="13"/>
  <c r="R22" i="13"/>
  <c r="Q22" i="13"/>
  <c r="R21" i="13"/>
  <c r="Q21" i="13"/>
  <c r="R20" i="13"/>
  <c r="Q20" i="13"/>
  <c r="R19" i="13"/>
  <c r="Q19" i="13"/>
  <c r="R18" i="13"/>
  <c r="Q18" i="13"/>
  <c r="R17" i="13"/>
  <c r="Q17" i="13"/>
  <c r="R16" i="13"/>
  <c r="Q16" i="13"/>
  <c r="R15" i="13"/>
  <c r="Q15" i="13"/>
  <c r="T38" i="78"/>
  <c r="F10" i="78"/>
  <c r="F9" i="78"/>
  <c r="R19" i="76"/>
</calcChain>
</file>

<file path=xl/sharedStrings.xml><?xml version="1.0" encoding="utf-8"?>
<sst xmlns="http://schemas.openxmlformats.org/spreadsheetml/2006/main" count="2581" uniqueCount="208">
  <si>
    <t>フリガナ</t>
    <phoneticPr fontId="2"/>
  </si>
  <si>
    <t>国語</t>
    <rPh sb="0" eb="2">
      <t>コクゴ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</si>
  <si>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</si>
  <si>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</si>
  <si>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</si>
  <si>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</si>
  <si>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</si>
  <si>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学年</t>
    <rPh sb="0" eb="2">
      <t>ガクネン</t>
    </rPh>
    <phoneticPr fontId="2"/>
  </si>
  <si>
    <t>欠席日数</t>
    <rPh sb="0" eb="2">
      <t>ケッセキ</t>
    </rPh>
    <rPh sb="2" eb="4">
      <t>ニッスウ</t>
    </rPh>
    <phoneticPr fontId="2"/>
  </si>
  <si>
    <t>中学校名</t>
    <rPh sb="0" eb="3">
      <t>チュウガッコウ</t>
    </rPh>
    <rPh sb="3" eb="4">
      <t>メイ</t>
    </rPh>
    <phoneticPr fontId="3"/>
  </si>
  <si>
    <t>校長名</t>
    <rPh sb="0" eb="2">
      <t>コウチョウ</t>
    </rPh>
    <rPh sb="2" eb="3">
      <t>メイ</t>
    </rPh>
    <phoneticPr fontId="3"/>
  </si>
  <si>
    <t>記</t>
    <rPh sb="0" eb="1">
      <t>キ</t>
    </rPh>
    <phoneticPr fontId="2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</si>
  <si>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</si>
  <si>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</si>
  <si>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</si>
  <si>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性別</t>
    <rPh sb="0" eb="2">
      <t>セイベツ</t>
    </rPh>
    <phoneticPr fontId="8"/>
  </si>
  <si>
    <t>性別</t>
    <rPh sb="0" eb="2">
      <t>セイベツ</t>
    </rPh>
    <phoneticPr fontId="2"/>
  </si>
  <si>
    <t>高専　太郎</t>
    <rPh sb="0" eb="2">
      <t>コウセン</t>
    </rPh>
    <rPh sb="3" eb="5">
      <t>タロウ</t>
    </rPh>
    <phoneticPr fontId="8"/>
  </si>
  <si>
    <t>男</t>
    <rPh sb="0" eb="1">
      <t>オトコ</t>
    </rPh>
    <phoneticPr fontId="8"/>
  </si>
  <si>
    <t>&lt;----- 直接入力してください -----&gt;</t>
    <rPh sb="7" eb="9">
      <t>チョクセツ</t>
    </rPh>
    <rPh sb="9" eb="11">
      <t>ニュウリョク</t>
    </rPh>
    <phoneticPr fontId="8"/>
  </si>
  <si>
    <t>書類作成日</t>
    <rPh sb="0" eb="2">
      <t>ショルイ</t>
    </rPh>
    <rPh sb="2" eb="4">
      <t>サクセイ</t>
    </rPh>
    <rPh sb="4" eb="5">
      <t>ビ</t>
    </rPh>
    <phoneticPr fontId="3"/>
  </si>
  <si>
    <t>フリガナ</t>
    <phoneticPr fontId="8"/>
  </si>
  <si>
    <t>コウセン　タロウ</t>
    <phoneticPr fontId="8"/>
  </si>
  <si>
    <t>シート名</t>
    <rPh sb="3" eb="4">
      <t>メイ</t>
    </rPh>
    <phoneticPr fontId="8"/>
  </si>
  <si>
    <t>　（例）　高専　太郎</t>
    <rPh sb="2" eb="3">
      <t>レイ</t>
    </rPh>
    <rPh sb="5" eb="7">
      <t>コウセン</t>
    </rPh>
    <rPh sb="8" eb="10">
      <t>タロウ</t>
    </rPh>
    <phoneticPr fontId="3"/>
  </si>
  <si>
    <t>【基礎データの入力シート】</t>
    <rPh sb="1" eb="3">
      <t>キソ</t>
    </rPh>
    <rPh sb="7" eb="9">
      <t>ニュウリョク</t>
    </rPh>
    <phoneticPr fontId="3"/>
  </si>
  <si>
    <t>　（例）　神戸市立神戸第一中学校</t>
    <rPh sb="2" eb="3">
      <t>レイ</t>
    </rPh>
    <rPh sb="5" eb="7">
      <t>コウベ</t>
    </rPh>
    <rPh sb="7" eb="9">
      <t>イチリツ</t>
    </rPh>
    <rPh sb="9" eb="11">
      <t>コウベ</t>
    </rPh>
    <rPh sb="11" eb="13">
      <t>ダイイチ</t>
    </rPh>
    <rPh sb="13" eb="16">
      <t>チュウガッコウ</t>
    </rPh>
    <phoneticPr fontId="3"/>
  </si>
  <si>
    <t>名　　　前</t>
    <rPh sb="0" eb="1">
      <t>ナ</t>
    </rPh>
    <rPh sb="4" eb="5">
      <t>マエ</t>
    </rPh>
    <phoneticPr fontId="8"/>
  </si>
  <si>
    <r>
      <t>生 年</t>
    </r>
    <r>
      <rPr>
        <sz val="10"/>
        <color indexed="8"/>
        <rFont val="ＭＳ Ｐゴシック"/>
        <family val="3"/>
        <charset val="128"/>
      </rPr>
      <t xml:space="preserve"> </t>
    </r>
    <r>
      <rPr>
        <sz val="10"/>
        <color indexed="8"/>
        <rFont val="ＭＳ Ｐゴシック"/>
        <family val="3"/>
        <charset val="128"/>
      </rPr>
      <t>月</t>
    </r>
    <r>
      <rPr>
        <sz val="10"/>
        <color indexed="8"/>
        <rFont val="ＭＳ Ｐゴシック"/>
        <family val="3"/>
        <charset val="128"/>
      </rPr>
      <t xml:space="preserve"> </t>
    </r>
    <r>
      <rPr>
        <sz val="10"/>
        <color indexed="8"/>
        <rFont val="ＭＳ Ｐゴシック"/>
        <family val="3"/>
        <charset val="128"/>
      </rPr>
      <t>日</t>
    </r>
    <rPh sb="0" eb="1">
      <t>セイ</t>
    </rPh>
    <rPh sb="2" eb="3">
      <t>ネン</t>
    </rPh>
    <rPh sb="4" eb="5">
      <t>ツキ</t>
    </rPh>
    <rPh sb="6" eb="7">
      <t>ヒ</t>
    </rPh>
    <phoneticPr fontId="8"/>
  </si>
  <si>
    <t>【注意】
中学校の基礎データを入力します。中学校名や校長名がすべてのシートの必要箇所に自動的に書き込まれます。</t>
    <rPh sb="1" eb="3">
      <t>チュウイ</t>
    </rPh>
    <rPh sb="5" eb="8">
      <t>チュウガッコウ</t>
    </rPh>
    <rPh sb="9" eb="11">
      <t>キソ</t>
    </rPh>
    <rPh sb="15" eb="17">
      <t>ニュウリョク</t>
    </rPh>
    <rPh sb="21" eb="24">
      <t>チュウガッコウ</t>
    </rPh>
    <rPh sb="24" eb="25">
      <t>メイ</t>
    </rPh>
    <rPh sb="26" eb="28">
      <t>コウチョウ</t>
    </rPh>
    <rPh sb="28" eb="29">
      <t>メイ</t>
    </rPh>
    <rPh sb="38" eb="40">
      <t>ヒツヨウ</t>
    </rPh>
    <rPh sb="40" eb="42">
      <t>カショ</t>
    </rPh>
    <rPh sb="43" eb="46">
      <t>ジドウテキ</t>
    </rPh>
    <rPh sb="47" eb="48">
      <t>カ</t>
    </rPh>
    <rPh sb="49" eb="50">
      <t>コ</t>
    </rPh>
    <phoneticPr fontId="3"/>
  </si>
  <si>
    <t>公印</t>
    <rPh sb="0" eb="2">
      <t>コウイン</t>
    </rPh>
    <phoneticPr fontId="2"/>
  </si>
  <si>
    <t>下記の者について出願書類等をとりそろえ、別添のとおり送付します。</t>
    <rPh sb="0" eb="2">
      <t>カキ</t>
    </rPh>
    <rPh sb="3" eb="4">
      <t>モノ</t>
    </rPh>
    <rPh sb="8" eb="10">
      <t>シュツガン</t>
    </rPh>
    <rPh sb="10" eb="13">
      <t>ショルイトウ</t>
    </rPh>
    <rPh sb="20" eb="21">
      <t>ベツ</t>
    </rPh>
    <rPh sb="26" eb="28">
      <t>ソウフ</t>
    </rPh>
    <phoneticPr fontId="2"/>
  </si>
  <si>
    <t>志望学科</t>
    <rPh sb="0" eb="2">
      <t>シボウ</t>
    </rPh>
    <rPh sb="2" eb="4">
      <t>ガッカ</t>
    </rPh>
    <phoneticPr fontId="2"/>
  </si>
  <si>
    <t>名前</t>
    <rPh sb="0" eb="2">
      <t>ナマエ</t>
    </rPh>
    <phoneticPr fontId="2"/>
  </si>
  <si>
    <t>生年月日</t>
    <rPh sb="0" eb="2">
      <t>セイネン</t>
    </rPh>
    <rPh sb="2" eb="4">
      <t>ガッピ</t>
    </rPh>
    <phoneticPr fontId="2"/>
  </si>
  <si>
    <t>学歴</t>
    <rPh sb="0" eb="2">
      <t>ガクレキ</t>
    </rPh>
    <phoneticPr fontId="2"/>
  </si>
  <si>
    <t>転入学歴があればご記入ください。</t>
    <rPh sb="0" eb="3">
      <t>テンニュウガク</t>
    </rPh>
    <rPh sb="3" eb="4">
      <t>レキ</t>
    </rPh>
    <rPh sb="9" eb="11">
      <t>キニュウ</t>
    </rPh>
    <phoneticPr fontId="2"/>
  </si>
  <si>
    <t>学習評定の記録</t>
    <phoneticPr fontId="2"/>
  </si>
  <si>
    <t>教科</t>
    <rPh sb="0" eb="2">
      <t>キョウカ</t>
    </rPh>
    <phoneticPr fontId="2"/>
  </si>
  <si>
    <t>体育
保健</t>
    <rPh sb="3" eb="5">
      <t>ホケン</t>
    </rPh>
    <phoneticPr fontId="2"/>
  </si>
  <si>
    <t>家庭
技術</t>
    <rPh sb="3" eb="5">
      <t>ギジュツ</t>
    </rPh>
    <phoneticPr fontId="2"/>
  </si>
  <si>
    <t>外国語</t>
    <rPh sb="0" eb="3">
      <t>ガイコクゴ</t>
    </rPh>
    <phoneticPr fontId="2"/>
  </si>
  <si>
    <t>参考事項</t>
    <phoneticPr fontId="2"/>
  </si>
  <si>
    <t>特記事項</t>
    <rPh sb="0" eb="2">
      <t>トッキ</t>
    </rPh>
    <rPh sb="2" eb="4">
      <t>ジコウ</t>
    </rPh>
    <phoneticPr fontId="2"/>
  </si>
  <si>
    <t>出欠の記録</t>
    <phoneticPr fontId="2"/>
  </si>
  <si>
    <t>欠席等の主な理由</t>
    <phoneticPr fontId="2"/>
  </si>
  <si>
    <t xml:space="preserve"> 本書の記載事項に相違のないことを証明する。</t>
    <rPh sb="1" eb="3">
      <t>ホンショ</t>
    </rPh>
    <rPh sb="4" eb="6">
      <t>キサイ</t>
    </rPh>
    <rPh sb="6" eb="8">
      <t>ジコウ</t>
    </rPh>
    <rPh sb="9" eb="11">
      <t>ソウイ</t>
    </rPh>
    <rPh sb="17" eb="19">
      <t>ショウメイ</t>
    </rPh>
    <phoneticPr fontId="2"/>
  </si>
  <si>
    <t>※本校使用欄</t>
    <rPh sb="1" eb="3">
      <t>ホンコウ</t>
    </rPh>
    <rPh sb="3" eb="5">
      <t>シヨウ</t>
    </rPh>
    <rPh sb="5" eb="6">
      <t>ラン</t>
    </rPh>
    <phoneticPr fontId="2"/>
  </si>
  <si>
    <t>日</t>
    <rPh sb="0" eb="1">
      <t>ニチ</t>
    </rPh>
    <phoneticPr fontId="22"/>
  </si>
  <si>
    <t>希望選抜方法</t>
    <rPh sb="0" eb="2">
      <t>キボウ</t>
    </rPh>
    <rPh sb="2" eb="4">
      <t>センバツ</t>
    </rPh>
    <rPh sb="4" eb="6">
      <t>ホウホウ</t>
    </rPh>
    <phoneticPr fontId="8"/>
  </si>
  <si>
    <t>例１</t>
    <rPh sb="0" eb="1">
      <t>レイ</t>
    </rPh>
    <phoneticPr fontId="8"/>
  </si>
  <si>
    <t>例２</t>
    <rPh sb="0" eb="1">
      <t>レイ</t>
    </rPh>
    <phoneticPr fontId="8"/>
  </si>
  <si>
    <t>例３</t>
    <rPh sb="0" eb="1">
      <t>レイ</t>
    </rPh>
    <phoneticPr fontId="8"/>
  </si>
  <si>
    <t>高専　次郎</t>
    <rPh sb="0" eb="2">
      <t>コウセン</t>
    </rPh>
    <rPh sb="3" eb="5">
      <t>ジロウ</t>
    </rPh>
    <phoneticPr fontId="8"/>
  </si>
  <si>
    <t>コウセン　ジロウ</t>
    <phoneticPr fontId="8"/>
  </si>
  <si>
    <t>高専　花子</t>
    <rPh sb="0" eb="2">
      <t>コウセン</t>
    </rPh>
    <rPh sb="3" eb="5">
      <t>ハナコ</t>
    </rPh>
    <phoneticPr fontId="8"/>
  </si>
  <si>
    <t>コウセン　ハナコ</t>
    <phoneticPr fontId="8"/>
  </si>
  <si>
    <t>女</t>
    <rPh sb="0" eb="1">
      <t>オンナ</t>
    </rPh>
    <phoneticPr fontId="8"/>
  </si>
  <si>
    <t>入 学</t>
    <rPh sb="0" eb="1">
      <t>イ</t>
    </rPh>
    <rPh sb="2" eb="3">
      <t>ガク</t>
    </rPh>
    <phoneticPr fontId="2"/>
  </si>
  <si>
    <t xml:space="preserve">
</t>
    <phoneticPr fontId="9"/>
  </si>
  <si>
    <t>学校名</t>
    <rPh sb="0" eb="3">
      <t>ガッコウメイ</t>
    </rPh>
    <phoneticPr fontId="8"/>
  </si>
  <si>
    <t>校長名</t>
    <rPh sb="0" eb="2">
      <t>コウチョウ</t>
    </rPh>
    <rPh sb="2" eb="3">
      <t>メイ</t>
    </rPh>
    <phoneticPr fontId="8"/>
  </si>
  <si>
    <t>【受験生データ入力シート】</t>
    <rPh sb="0" eb="1">
      <t>ジュケnニュウリョク</t>
    </rPh>
    <phoneticPr fontId="8"/>
  </si>
  <si>
    <t>（受験生1）</t>
    <rPh sb="0" eb="1">
      <t>ジュケn</t>
    </rPh>
    <phoneticPr fontId="8"/>
  </si>
  <si>
    <t>（受験生2）</t>
    <phoneticPr fontId="8"/>
  </si>
  <si>
    <t>（受験生3）</t>
    <phoneticPr fontId="8"/>
  </si>
  <si>
    <t>（受験生4）</t>
    <phoneticPr fontId="8"/>
  </si>
  <si>
    <t>（受験生5）</t>
    <phoneticPr fontId="8"/>
  </si>
  <si>
    <t>（受験生6）</t>
    <phoneticPr fontId="8"/>
  </si>
  <si>
    <t>（受験生7）</t>
    <phoneticPr fontId="8"/>
  </si>
  <si>
    <t>（受験生8）</t>
    <phoneticPr fontId="8"/>
  </si>
  <si>
    <t>（受験生9）</t>
    <phoneticPr fontId="8"/>
  </si>
  <si>
    <t>（受験生10）</t>
    <phoneticPr fontId="8"/>
  </si>
  <si>
    <t>（受験生11）</t>
    <phoneticPr fontId="8"/>
  </si>
  <si>
    <t>（受験生12）</t>
    <phoneticPr fontId="8"/>
  </si>
  <si>
    <t>受験生＜１＞</t>
    <rPh sb="0" eb="6">
      <t>ショウ</t>
    </rPh>
    <phoneticPr fontId="22"/>
  </si>
  <si>
    <t>受験生＜１＞</t>
    <rPh sb="0" eb="6">
      <t>ショウ</t>
    </rPh>
    <phoneticPr fontId="22"/>
  </si>
  <si>
    <t>神戸市立工業高等専門学校長　様</t>
    <rPh sb="0" eb="12">
      <t>ｋｋ</t>
    </rPh>
    <rPh sb="12" eb="13">
      <t>チョウ</t>
    </rPh>
    <rPh sb="14" eb="15">
      <t>サマ</t>
    </rPh>
    <phoneticPr fontId="36"/>
  </si>
  <si>
    <t>通</t>
    <rPh sb="0" eb="1">
      <t>ツウ</t>
    </rPh>
    <phoneticPr fontId="36"/>
  </si>
  <si>
    <t>送　付　書</t>
    <rPh sb="0" eb="1">
      <t>ソウ</t>
    </rPh>
    <rPh sb="2" eb="3">
      <t>ツキ</t>
    </rPh>
    <rPh sb="4" eb="5">
      <t>ショ</t>
    </rPh>
    <phoneticPr fontId="36"/>
  </si>
  <si>
    <t>調査書</t>
  </si>
  <si>
    <t>受　領　書</t>
    <rPh sb="0" eb="1">
      <t>ウケ</t>
    </rPh>
    <rPh sb="2" eb="3">
      <t>リョウ</t>
    </rPh>
    <rPh sb="4" eb="5">
      <t>ショ</t>
    </rPh>
    <phoneticPr fontId="36"/>
  </si>
  <si>
    <t>神戸市立工業高等専門学校長</t>
    <rPh sb="0" eb="12">
      <t>ｋｋ</t>
    </rPh>
    <rPh sb="12" eb="13">
      <t>チョウ</t>
    </rPh>
    <phoneticPr fontId="36"/>
  </si>
  <si>
    <t>（　　公　　印　　省　　略　　）</t>
    <rPh sb="3" eb="4">
      <t>コウ</t>
    </rPh>
    <rPh sb="6" eb="7">
      <t>イン</t>
    </rPh>
    <rPh sb="9" eb="10">
      <t>ショウ</t>
    </rPh>
    <rPh sb="12" eb="13">
      <t>リャク</t>
    </rPh>
    <phoneticPr fontId="36"/>
  </si>
  <si>
    <t>①</t>
    <phoneticPr fontId="3"/>
  </si>
  <si>
    <t>②</t>
    <phoneticPr fontId="3"/>
  </si>
  <si>
    <t>③</t>
    <phoneticPr fontId="3"/>
  </si>
  <si>
    <t>【説明】
下欄に学校名を直接入力してください。</t>
    <rPh sb="5" eb="7">
      <t>カラン</t>
    </rPh>
    <rPh sb="8" eb="11">
      <t>ガッコウメイ</t>
    </rPh>
    <rPh sb="12" eb="14">
      <t>チョクセツ</t>
    </rPh>
    <rPh sb="14" eb="16">
      <t>ニュウリョク</t>
    </rPh>
    <phoneticPr fontId="3"/>
  </si>
  <si>
    <t>【説明】
下欄に校長先生のお名前を入力してください。</t>
    <rPh sb="5" eb="7">
      <t>カラン</t>
    </rPh>
    <phoneticPr fontId="3"/>
  </si>
  <si>
    <t>※受験番号
（本校使用欄）</t>
    <rPh sb="1" eb="3">
      <t>ジュケン</t>
    </rPh>
    <rPh sb="3" eb="5">
      <t>バンゴウ</t>
    </rPh>
    <rPh sb="7" eb="9">
      <t>ホンコウ</t>
    </rPh>
    <rPh sb="9" eb="11">
      <t>シヨウ</t>
    </rPh>
    <rPh sb="11" eb="12">
      <t>ラン</t>
    </rPh>
    <phoneticPr fontId="35"/>
  </si>
  <si>
    <t>推     薦     書</t>
    <rPh sb="0" eb="1">
      <t>スイ</t>
    </rPh>
    <rPh sb="6" eb="7">
      <t>コモ</t>
    </rPh>
    <rPh sb="12" eb="13">
      <t>ショ</t>
    </rPh>
    <phoneticPr fontId="35"/>
  </si>
  <si>
    <t>学校名</t>
    <rPh sb="0" eb="2">
      <t>ガッコウ</t>
    </rPh>
    <rPh sb="2" eb="3">
      <t>メイ</t>
    </rPh>
    <phoneticPr fontId="35"/>
  </si>
  <si>
    <t>公印</t>
    <rPh sb="0" eb="2">
      <t>コウイン</t>
    </rPh>
    <phoneticPr fontId="35"/>
  </si>
  <si>
    <t>校長名</t>
    <rPh sb="0" eb="2">
      <t>コウチョウ</t>
    </rPh>
    <rPh sb="2" eb="3">
      <t>メイ</t>
    </rPh>
    <phoneticPr fontId="35"/>
  </si>
  <si>
    <t>記</t>
    <phoneticPr fontId="35"/>
  </si>
  <si>
    <t>フリガナ</t>
    <phoneticPr fontId="35"/>
  </si>
  <si>
    <t>推  薦
志望学科</t>
    <phoneticPr fontId="35"/>
  </si>
  <si>
    <t>科</t>
    <phoneticPr fontId="35"/>
  </si>
  <si>
    <t>名前</t>
    <rPh sb="0" eb="2">
      <t>ナマエ</t>
    </rPh>
    <phoneticPr fontId="35"/>
  </si>
  <si>
    <t>　特別活動等の記録</t>
    <phoneticPr fontId="35"/>
  </si>
  <si>
    <t>(該当するものについて、□欄に✓を記入、かつ、[　]内には詳細記述をしてください。複数回答可)</t>
    <rPh sb="13" eb="14">
      <t>ラン</t>
    </rPh>
    <rPh sb="17" eb="19">
      <t>キニュウ</t>
    </rPh>
    <rPh sb="26" eb="27">
      <t>ナイ</t>
    </rPh>
    <rPh sb="29" eb="31">
      <t>ショウサイ</t>
    </rPh>
    <rPh sb="43" eb="45">
      <t>カイトウ</t>
    </rPh>
    <phoneticPr fontId="35"/>
  </si>
  <si>
    <t xml:space="preserve"> (1)生徒会活動、学級活動</t>
    <rPh sb="4" eb="9">
      <t>セイトカイカツドウ</t>
    </rPh>
    <rPh sb="10" eb="14">
      <t>ガッキュウカツドウ</t>
    </rPh>
    <phoneticPr fontId="35"/>
  </si>
  <si>
    <t xml:space="preserve"> (5)表彰の記録（部活動・クラブチーム等）</t>
    <rPh sb="4" eb="6">
      <t>ヒョウショウ</t>
    </rPh>
    <rPh sb="7" eb="9">
      <t>キロク</t>
    </rPh>
    <rPh sb="10" eb="13">
      <t>ブカツドウ</t>
    </rPh>
    <rPh sb="20" eb="21">
      <t>トウ</t>
    </rPh>
    <phoneticPr fontId="35"/>
  </si>
  <si>
    <t>□</t>
    <phoneticPr fontId="35"/>
  </si>
  <si>
    <t>生徒会長</t>
    <rPh sb="0" eb="4">
      <t>セイトカイチョウ</t>
    </rPh>
    <phoneticPr fontId="35"/>
  </si>
  <si>
    <t>①最終成績（最も上位の大会名・学年と成績）</t>
    <rPh sb="1" eb="3">
      <t>サイシュウ</t>
    </rPh>
    <rPh sb="3" eb="5">
      <t>セイセキ</t>
    </rPh>
    <rPh sb="6" eb="7">
      <t>モット</t>
    </rPh>
    <rPh sb="8" eb="10">
      <t>ジョウイ</t>
    </rPh>
    <rPh sb="11" eb="13">
      <t>タイカイ</t>
    </rPh>
    <rPh sb="13" eb="14">
      <t>メイ</t>
    </rPh>
    <rPh sb="15" eb="17">
      <t>ガクネン</t>
    </rPh>
    <rPh sb="18" eb="20">
      <t>セイセキ</t>
    </rPh>
    <phoneticPr fontId="35"/>
  </si>
  <si>
    <t>生徒会副会長</t>
    <rPh sb="0" eb="6">
      <t>セイトカイフクカイチョウ</t>
    </rPh>
    <phoneticPr fontId="35"/>
  </si>
  <si>
    <t>全国大会出場レベル</t>
    <rPh sb="0" eb="6">
      <t>ゼンコクタイカイシュツジョウ</t>
    </rPh>
    <phoneticPr fontId="35"/>
  </si>
  <si>
    <t>生徒会役員または学級委員長</t>
    <rPh sb="0" eb="5">
      <t>セイトカイヤクイン</t>
    </rPh>
    <rPh sb="8" eb="13">
      <t>ガッキュウイインチョウ</t>
    </rPh>
    <phoneticPr fontId="35"/>
  </si>
  <si>
    <t>↳</t>
    <phoneticPr fontId="35"/>
  </si>
  <si>
    <t>大会名</t>
    <phoneticPr fontId="35"/>
  </si>
  <si>
    <t>学級委員</t>
    <rPh sb="0" eb="4">
      <t>ガッキュウイイン</t>
    </rPh>
    <phoneticPr fontId="35"/>
  </si>
  <si>
    <t>成 　績</t>
    <rPh sb="0" eb="1">
      <t>シゲル</t>
    </rPh>
    <rPh sb="3" eb="4">
      <t>イサオ</t>
    </rPh>
    <phoneticPr fontId="35"/>
  </si>
  <si>
    <t>近畿、関西大会出場レベル</t>
    <rPh sb="0" eb="2">
      <t>キンキ</t>
    </rPh>
    <rPh sb="3" eb="9">
      <t>カンサイタイカイシュツジョウ</t>
    </rPh>
    <phoneticPr fontId="35"/>
  </si>
  <si>
    <t xml:space="preserve"> (2)部活動</t>
    <rPh sb="4" eb="7">
      <t>ブカツドウ</t>
    </rPh>
    <phoneticPr fontId="35"/>
  </si>
  <si>
    <t>部活動名</t>
    <rPh sb="0" eb="4">
      <t>ブカツドウメイ</t>
    </rPh>
    <phoneticPr fontId="35"/>
  </si>
  <si>
    <t>部長またはキャプテン</t>
    <rPh sb="0" eb="2">
      <t>ブチョウ</t>
    </rPh>
    <phoneticPr fontId="35"/>
  </si>
  <si>
    <t>県大会出場レベル</t>
    <rPh sb="0" eb="5">
      <t>ケンタイカイシュツジョウ</t>
    </rPh>
    <phoneticPr fontId="35"/>
  </si>
  <si>
    <t xml:space="preserve"> (3)その他の学校外活動</t>
    <rPh sb="6" eb="7">
      <t>タ</t>
    </rPh>
    <rPh sb="8" eb="13">
      <t>ガッコウガイカツドウ</t>
    </rPh>
    <phoneticPr fontId="35"/>
  </si>
  <si>
    <t>②予選大会の有無（①最終成績の前に出場した大会）</t>
    <rPh sb="1" eb="5">
      <t>ヨセンタイカイ</t>
    </rPh>
    <rPh sb="6" eb="8">
      <t>ウム</t>
    </rPh>
    <rPh sb="10" eb="14">
      <t>サイシュウセイセキ</t>
    </rPh>
    <rPh sb="15" eb="16">
      <t>マエ</t>
    </rPh>
    <rPh sb="17" eb="19">
      <t>シュツジョウ</t>
    </rPh>
    <rPh sb="21" eb="23">
      <t>タイカイ</t>
    </rPh>
    <phoneticPr fontId="35"/>
  </si>
  <si>
    <t>予選大会なし</t>
    <rPh sb="0" eb="4">
      <t>ヨセンタイカイ</t>
    </rPh>
    <phoneticPr fontId="35"/>
  </si>
  <si>
    <t>予選大会あり</t>
    <rPh sb="0" eb="4">
      <t>ヨセンタイカイ</t>
    </rPh>
    <phoneticPr fontId="35"/>
  </si>
  <si>
    <t xml:space="preserve"> (4)取得資格</t>
    <rPh sb="4" eb="8">
      <t>シュトクシカク</t>
    </rPh>
    <phoneticPr fontId="35"/>
  </si>
  <si>
    <t xml:space="preserve"> (6)表彰の記録（作品展・コンテスト・コンペティション等）</t>
    <rPh sb="4" eb="6">
      <t>ヒョウショウ</t>
    </rPh>
    <rPh sb="7" eb="9">
      <t>キロク</t>
    </rPh>
    <rPh sb="10" eb="12">
      <t>サクヒン</t>
    </rPh>
    <rPh sb="12" eb="13">
      <t>テン</t>
    </rPh>
    <rPh sb="28" eb="29">
      <t>トウ</t>
    </rPh>
    <phoneticPr fontId="35"/>
  </si>
  <si>
    <t>実用英語技能検定</t>
    <rPh sb="0" eb="2">
      <t>ジツヨウ</t>
    </rPh>
    <rPh sb="2" eb="4">
      <t>エイゴ</t>
    </rPh>
    <rPh sb="4" eb="6">
      <t>ギノウ</t>
    </rPh>
    <rPh sb="6" eb="8">
      <t>ケンテイ</t>
    </rPh>
    <phoneticPr fontId="35"/>
  </si>
  <si>
    <t>・名称</t>
    <rPh sb="1" eb="3">
      <t>メイショウ</t>
    </rPh>
    <phoneticPr fontId="35"/>
  </si>
  <si>
    <t>第[</t>
    <rPh sb="0" eb="1">
      <t>ダイ</t>
    </rPh>
    <phoneticPr fontId="35"/>
  </si>
  <si>
    <t>]級</t>
    <rPh sb="1" eb="2">
      <t>キュウ</t>
    </rPh>
    <phoneticPr fontId="35"/>
  </si>
  <si>
    <t>取得年[</t>
    <rPh sb="0" eb="3">
      <t>シュトクネン</t>
    </rPh>
    <phoneticPr fontId="35"/>
  </si>
  <si>
    <t>]年</t>
    <rPh sb="1" eb="2">
      <t>ネン</t>
    </rPh>
    <phoneticPr fontId="35"/>
  </si>
  <si>
    <t>受賞の有無</t>
    <rPh sb="0" eb="2">
      <t>ジュショウ</t>
    </rPh>
    <rPh sb="3" eb="5">
      <t>ウム</t>
    </rPh>
    <phoneticPr fontId="35"/>
  </si>
  <si>
    <t>日本漢字能力検定</t>
    <rPh sb="0" eb="2">
      <t>ニホン</t>
    </rPh>
    <rPh sb="2" eb="4">
      <t>カンジ</t>
    </rPh>
    <rPh sb="4" eb="6">
      <t>ノウリョク</t>
    </rPh>
    <rPh sb="6" eb="8">
      <t>ケンテイ</t>
    </rPh>
    <phoneticPr fontId="35"/>
  </si>
  <si>
    <t>なし</t>
    <phoneticPr fontId="35"/>
  </si>
  <si>
    <t>あり→</t>
    <phoneticPr fontId="35"/>
  </si>
  <si>
    <t>受賞・成績</t>
    <rPh sb="0" eb="2">
      <t>ジュショウ</t>
    </rPh>
    <rPh sb="3" eb="5">
      <t>セイセキ</t>
    </rPh>
    <phoneticPr fontId="35"/>
  </si>
  <si>
    <t>実用数学技能検定</t>
    <rPh sb="0" eb="2">
      <t>ジツヨウ</t>
    </rPh>
    <rPh sb="2" eb="4">
      <t>スウガク</t>
    </rPh>
    <rPh sb="4" eb="6">
      <t>ギノウ</t>
    </rPh>
    <rPh sb="6" eb="8">
      <t>ケンテイ</t>
    </rPh>
    <phoneticPr fontId="35"/>
  </si>
  <si>
    <t>実用理科技能検定</t>
    <rPh sb="0" eb="2">
      <t>ジツヨウ</t>
    </rPh>
    <rPh sb="2" eb="4">
      <t>リカ</t>
    </rPh>
    <rPh sb="4" eb="6">
      <t>ギノウ</t>
    </rPh>
    <rPh sb="6" eb="8">
      <t>ケンテイ</t>
    </rPh>
    <phoneticPr fontId="35"/>
  </si>
  <si>
    <t>その他</t>
    <rPh sb="2" eb="3">
      <t>タ</t>
    </rPh>
    <phoneticPr fontId="35"/>
  </si>
  <si>
    <t>□</t>
    <phoneticPr fontId="36"/>
  </si>
  <si>
    <t>□</t>
  </si>
  <si>
    <t>[</t>
    <phoneticPr fontId="35"/>
  </si>
  <si>
    <t>]</t>
    <phoneticPr fontId="36"/>
  </si>
  <si>
    <t>[</t>
    <phoneticPr fontId="36"/>
  </si>
  <si>
    <t>受験生名（※上の名前と下の名前の間に空白挿入）</t>
    <rPh sb="3" eb="4">
      <t>メイ</t>
    </rPh>
    <rPh sb="6" eb="7">
      <t>ウエ</t>
    </rPh>
    <rPh sb="8" eb="10">
      <t>ナマエ</t>
    </rPh>
    <rPh sb="11" eb="12">
      <t>シタ</t>
    </rPh>
    <rPh sb="13" eb="15">
      <t>ナマエ</t>
    </rPh>
    <rPh sb="16" eb="17">
      <t>アイダ</t>
    </rPh>
    <rPh sb="18" eb="20">
      <t>クウハク</t>
    </rPh>
    <rPh sb="20" eb="22">
      <t>ソウニュウ</t>
    </rPh>
    <phoneticPr fontId="8"/>
  </si>
  <si>
    <t>※受験番号
（本校使用欄）</t>
    <rPh sb="1" eb="5">
      <t>ジュケンバンゴウ</t>
    </rPh>
    <rPh sb="7" eb="12">
      <t>ホンコウシヨウラン</t>
    </rPh>
    <phoneticPr fontId="35"/>
  </si>
  <si>
    <t>入学志願者調査書</t>
    <phoneticPr fontId="35"/>
  </si>
  <si>
    <t>■特別活動等の記録
各項目に該当する場合は、□をマウスでクリックして☑を選択してください。
■入力エリアを背景色付きで示しています。この背景色は印刷されません。</t>
    <rPh sb="1" eb="3">
      <t>トクベツ</t>
    </rPh>
    <rPh sb="5" eb="6">
      <t>トウ</t>
    </rPh>
    <phoneticPr fontId="22"/>
  </si>
  <si>
    <r>
      <rPr>
        <b/>
        <sz val="11"/>
        <color indexed="10"/>
        <rFont val="ＭＳ Ｐゴシック"/>
        <family val="3"/>
        <charset val="128"/>
      </rPr>
      <t>【注意】この送付書・受領書の送付は</t>
    </r>
    <r>
      <rPr>
        <b/>
        <u/>
        <sz val="11"/>
        <color indexed="10"/>
        <rFont val="ＭＳ Ｐゴシック"/>
        <family val="3"/>
        <charset val="128"/>
      </rPr>
      <t>必須ではありません。</t>
    </r>
    <r>
      <rPr>
        <sz val="11"/>
        <color indexed="10"/>
        <rFont val="ＭＳ Ｐゴシック"/>
        <family val="3"/>
        <charset val="128"/>
      </rPr>
      <t xml:space="preserve">
■郵送された出願書類の配達状況は、郵便局の「郵便追跡サービス」から確認できますが、別途本校からの受領書の返送が必要な場合は、この様式を使用してください。
（郵便追跡サービス）https://trackings.post.japanpost.jp/services/srv/search/
■返信用封筒を必ず同封してください。
長形３号の封筒に110円切手を貼付のうえ、返送先中学校の住所・宛名を記載してください（返送先は中学校あてに限ります）。
■FAXでの返信はできません。</t>
    </r>
    <rPh sb="1" eb="3">
      <t>チュウイ</t>
    </rPh>
    <rPh sb="6" eb="8">
      <t>ソウフ</t>
    </rPh>
    <rPh sb="8" eb="9">
      <t>ショ</t>
    </rPh>
    <rPh sb="10" eb="13">
      <t>ジュリョウショ</t>
    </rPh>
    <rPh sb="14" eb="16">
      <t>ソウフ</t>
    </rPh>
    <rPh sb="17" eb="19">
      <t>ヒッス</t>
    </rPh>
    <rPh sb="30" eb="32">
      <t>ユウソウ</t>
    </rPh>
    <rPh sb="35" eb="37">
      <t>シュツガン</t>
    </rPh>
    <rPh sb="37" eb="39">
      <t>ショルイ</t>
    </rPh>
    <rPh sb="40" eb="42">
      <t>ハイタツ</t>
    </rPh>
    <rPh sb="42" eb="44">
      <t>ジョウキョウ</t>
    </rPh>
    <rPh sb="46" eb="49">
      <t>ユウビンキョク</t>
    </rPh>
    <rPh sb="51" eb="53">
      <t>ユウビン</t>
    </rPh>
    <rPh sb="53" eb="55">
      <t>ツイセキ</t>
    </rPh>
    <rPh sb="62" eb="64">
      <t>カクニン</t>
    </rPh>
    <rPh sb="70" eb="72">
      <t>ベット</t>
    </rPh>
    <rPh sb="72" eb="74">
      <t>ホンコウ</t>
    </rPh>
    <rPh sb="77" eb="80">
      <t>ジュリョウショ</t>
    </rPh>
    <rPh sb="81" eb="83">
      <t>ヘンソウ</t>
    </rPh>
    <rPh sb="84" eb="86">
      <t>ヒツヨウ</t>
    </rPh>
    <rPh sb="87" eb="89">
      <t>バアイ</t>
    </rPh>
    <rPh sb="93" eb="95">
      <t>ヨウシキ</t>
    </rPh>
    <rPh sb="96" eb="98">
      <t>シヨウ</t>
    </rPh>
    <rPh sb="176" eb="181">
      <t>ヘンシンヨウフウトウ</t>
    </rPh>
    <rPh sb="182" eb="183">
      <t>カナラ</t>
    </rPh>
    <rPh sb="184" eb="186">
      <t>ドウフウ</t>
    </rPh>
    <rPh sb="195" eb="196">
      <t>カタチ</t>
    </rPh>
    <rPh sb="215" eb="217">
      <t>ヘンソウ</t>
    </rPh>
    <rPh sb="217" eb="218">
      <t>サキ</t>
    </rPh>
    <rPh sb="218" eb="221">
      <t>チュウガッコウ</t>
    </rPh>
    <rPh sb="222" eb="224">
      <t>ジュウショ</t>
    </rPh>
    <rPh sb="225" eb="227">
      <t>アテナ</t>
    </rPh>
    <rPh sb="228" eb="230">
      <t>キサイ</t>
    </rPh>
    <rPh sb="237" eb="239">
      <t>ヘンソウ</t>
    </rPh>
    <rPh sb="239" eb="240">
      <t>サキ</t>
    </rPh>
    <rPh sb="241" eb="244">
      <t>チュウガッコウ</t>
    </rPh>
    <rPh sb="247" eb="248">
      <t>カギ</t>
    </rPh>
    <rPh sb="261" eb="263">
      <t>ヘンシン</t>
    </rPh>
    <phoneticPr fontId="36"/>
  </si>
  <si>
    <t>推薦</t>
    <rPh sb="0" eb="2">
      <t>スイセン</t>
    </rPh>
    <phoneticPr fontId="8"/>
  </si>
  <si>
    <t>学力</t>
    <rPh sb="0" eb="2">
      <t>ガクリョク</t>
    </rPh>
    <phoneticPr fontId="8"/>
  </si>
  <si>
    <t>〇</t>
  </si>
  <si>
    <t>女性エンジニア養成枠</t>
    <rPh sb="0" eb="2">
      <t>ジョセイ</t>
    </rPh>
    <rPh sb="7" eb="9">
      <t>ヨウセイ</t>
    </rPh>
    <rPh sb="9" eb="10">
      <t>ワク</t>
    </rPh>
    <phoneticPr fontId="8"/>
  </si>
  <si>
    <t>高度情報人材養成枠</t>
    <rPh sb="0" eb="2">
      <t>コウド</t>
    </rPh>
    <rPh sb="2" eb="4">
      <t>ジョウホウ</t>
    </rPh>
    <rPh sb="4" eb="6">
      <t>ジンザイ</t>
    </rPh>
    <rPh sb="6" eb="8">
      <t>ヨウセイ</t>
    </rPh>
    <rPh sb="8" eb="9">
      <t>ワク</t>
    </rPh>
    <phoneticPr fontId="8"/>
  </si>
  <si>
    <t xml:space="preserve"> </t>
    <phoneticPr fontId="8"/>
  </si>
  <si>
    <t>推薦選抜志願者出願書類等の送付について</t>
    <rPh sb="0" eb="2">
      <t>スイセン</t>
    </rPh>
    <rPh sb="2" eb="4">
      <t>センバツ</t>
    </rPh>
    <rPh sb="4" eb="7">
      <t>シガンシャ</t>
    </rPh>
    <rPh sb="7" eb="9">
      <t>シュツガン</t>
    </rPh>
    <rPh sb="9" eb="10">
      <t>ショ</t>
    </rPh>
    <rPh sb="10" eb="11">
      <t>ルイ</t>
    </rPh>
    <rPh sb="11" eb="12">
      <t>トウ</t>
    </rPh>
    <rPh sb="13" eb="15">
      <t>ソウフ</t>
    </rPh>
    <phoneticPr fontId="2"/>
  </si>
  <si>
    <t>　推薦選抜志願者</t>
    <rPh sb="1" eb="3">
      <t>スイセン</t>
    </rPh>
    <rPh sb="3" eb="5">
      <t>センバツ</t>
    </rPh>
    <phoneticPr fontId="2"/>
  </si>
  <si>
    <t xml:space="preserve"> </t>
    <phoneticPr fontId="36"/>
  </si>
  <si>
    <t>推薦書</t>
  </si>
  <si>
    <t>志願理由書</t>
  </si>
  <si>
    <t>受領書返送用の返信用封筒</t>
  </si>
  <si>
    <t>　下記の者は、学業・人物ともに優れ、貴校に入学するのにふさわしい者と認められますので　
推薦いたします。</t>
    <rPh sb="1" eb="3">
      <t>カキ</t>
    </rPh>
    <rPh sb="4" eb="5">
      <t>モノ</t>
    </rPh>
    <rPh sb="7" eb="9">
      <t>ガクギョウ</t>
    </rPh>
    <rPh sb="10" eb="12">
      <t>ジンブツ</t>
    </rPh>
    <rPh sb="15" eb="16">
      <t>スグ</t>
    </rPh>
    <rPh sb="18" eb="20">
      <t>キコウ</t>
    </rPh>
    <rPh sb="21" eb="23">
      <t>ニュウガク</t>
    </rPh>
    <rPh sb="32" eb="33">
      <t>モノ</t>
    </rPh>
    <rPh sb="34" eb="35">
      <t>ミト</t>
    </rPh>
    <phoneticPr fontId="35"/>
  </si>
  <si>
    <t>特色推薦</t>
    <rPh sb="1" eb="2">
      <t>イロ</t>
    </rPh>
    <phoneticPr fontId="8"/>
  </si>
  <si>
    <t>2027年度　神戸市立工業高等専門学校</t>
    <phoneticPr fontId="22"/>
  </si>
  <si>
    <t>特色推薦選抜志願者出願書類等の送付について</t>
    <rPh sb="0" eb="2">
      <t>トクショク</t>
    </rPh>
    <rPh sb="2" eb="4">
      <t>スイセン</t>
    </rPh>
    <rPh sb="4" eb="6">
      <t>センバツ</t>
    </rPh>
    <rPh sb="6" eb="9">
      <t>シガンシャ</t>
    </rPh>
    <rPh sb="9" eb="11">
      <t>シュツガン</t>
    </rPh>
    <rPh sb="11" eb="12">
      <t>ショ</t>
    </rPh>
    <rPh sb="12" eb="13">
      <t>ルイ</t>
    </rPh>
    <rPh sb="13" eb="14">
      <t>トウ</t>
    </rPh>
    <rPh sb="15" eb="17">
      <t>ソウフ</t>
    </rPh>
    <phoneticPr fontId="2"/>
  </si>
  <si>
    <t>　特色推薦選抜志願者</t>
    <rPh sb="1" eb="3">
      <t>トクショク</t>
    </rPh>
    <rPh sb="3" eb="5">
      <t>スイセン</t>
    </rPh>
    <rPh sb="5" eb="7">
      <t>センバツ</t>
    </rPh>
    <rPh sb="7" eb="10">
      <t>シガンシャ</t>
    </rPh>
    <phoneticPr fontId="2"/>
  </si>
  <si>
    <t>2027年度　神戸市立工業高等専門学校</t>
    <phoneticPr fontId="36"/>
  </si>
  <si>
    <t>(特色推薦送り状)</t>
    <rPh sb="1" eb="3">
      <t>トクショク</t>
    </rPh>
    <rPh sb="3" eb="5">
      <t>スイセン</t>
    </rPh>
    <rPh sb="5" eb="6">
      <t>オク</t>
    </rPh>
    <rPh sb="7" eb="8">
      <t>ジョウ</t>
    </rPh>
    <phoneticPr fontId="2"/>
  </si>
  <si>
    <t>(推薦送り状)</t>
    <rPh sb="1" eb="3">
      <t>スイセン</t>
    </rPh>
    <rPh sb="3" eb="4">
      <t>オク</t>
    </rPh>
    <rPh sb="5" eb="6">
      <t>ジョウ</t>
    </rPh>
    <phoneticPr fontId="2"/>
  </si>
  <si>
    <t>2027年度　神戸市立工業高等専門学校</t>
    <phoneticPr fontId="35"/>
  </si>
  <si>
    <t>2027年度　神戸市立工業高等専門学校</t>
    <phoneticPr fontId="8"/>
  </si>
  <si>
    <t>用神戸高専調査書等作成用テンプレート</t>
    <rPh sb="0" eb="1">
      <t>ヨウ</t>
    </rPh>
    <rPh sb="1" eb="3">
      <t>コウベ</t>
    </rPh>
    <rPh sb="3" eb="5">
      <t>コウセン</t>
    </rPh>
    <rPh sb="5" eb="8">
      <t>チョウサショ</t>
    </rPh>
    <rPh sb="8" eb="9">
      <t>トウ</t>
    </rPh>
    <rPh sb="9" eb="11">
      <t>サクセイ</t>
    </rPh>
    <rPh sb="11" eb="12">
      <t>ヨウ</t>
    </rPh>
    <phoneticPr fontId="3"/>
  </si>
  <si>
    <t>特色推薦志望学科
推薦志望学科</t>
    <rPh sb="0" eb="2">
      <t>トクショク</t>
    </rPh>
    <rPh sb="2" eb="4">
      <t>スイセン</t>
    </rPh>
    <rPh sb="4" eb="8">
      <t>シボウガッカ</t>
    </rPh>
    <rPh sb="9" eb="11">
      <t>スイセン</t>
    </rPh>
    <rPh sb="11" eb="13">
      <t>シボウ</t>
    </rPh>
    <rPh sb="13" eb="15">
      <t>ガッカ</t>
    </rPh>
    <phoneticPr fontId="8"/>
  </si>
  <si>
    <t>　</t>
    <phoneticPr fontId="36"/>
  </si>
  <si>
    <t>特色推薦の送り状</t>
  </si>
  <si>
    <t>推薦の送り状</t>
  </si>
  <si>
    <t>8月</t>
  </si>
  <si>
    <t>10月</t>
  </si>
  <si>
    <t>男</t>
  </si>
  <si>
    <t>　</t>
  </si>
  <si>
    <t>2012年</t>
  </si>
  <si>
    <t>科</t>
    <rPh sb="0" eb="1">
      <t>カ</t>
    </rPh>
    <phoneticPr fontId="22"/>
  </si>
  <si>
    <t>&lt;-----  この欄はプルダウンメニューより選択してください  ----&gt;</t>
    <rPh sb="10" eb="11">
      <t>ラン</t>
    </rPh>
    <rPh sb="23" eb="25">
      <t>センタク</t>
    </rPh>
    <phoneticPr fontId="8"/>
  </si>
  <si>
    <r>
      <rPr>
        <b/>
        <u/>
        <sz val="11"/>
        <color indexed="10"/>
        <rFont val="ＭＳ Ｐゴシック"/>
        <family val="3"/>
        <charset val="128"/>
      </rPr>
      <t>志望学科欄について</t>
    </r>
    <r>
      <rPr>
        <sz val="11"/>
        <color indexed="10"/>
        <rFont val="ＭＳ Ｐゴシック"/>
        <family val="3"/>
        <charset val="128"/>
      </rPr>
      <t xml:space="preserve">
　プルダウンメニューより、学科を選択してください。
</t>
    </r>
    <r>
      <rPr>
        <b/>
        <u/>
        <sz val="11"/>
        <color rgb="FFFF0000"/>
        <rFont val="ＭＳ Ｐゴシック"/>
        <family val="3"/>
        <charset val="128"/>
      </rPr>
      <t>名前欄について</t>
    </r>
    <r>
      <rPr>
        <sz val="11"/>
        <color indexed="10"/>
        <rFont val="ＭＳ Ｐゴシック"/>
        <family val="3"/>
        <charset val="128"/>
      </rPr>
      <t xml:space="preserve">
　直接入力してください。</t>
    </r>
    <rPh sb="0" eb="2">
      <t>シボウ</t>
    </rPh>
    <rPh sb="2" eb="4">
      <t>ガッカ</t>
    </rPh>
    <rPh sb="23" eb="25">
      <t>ガッカ</t>
    </rPh>
    <rPh sb="26" eb="28">
      <t>センタク</t>
    </rPh>
    <rPh sb="37" eb="39">
      <t>ナマエ</t>
    </rPh>
    <rPh sb="46" eb="48">
      <t>チョクセツ</t>
    </rPh>
    <rPh sb="48" eb="50">
      <t>ニュウリョク</t>
    </rPh>
    <phoneticPr fontId="9"/>
  </si>
  <si>
    <t>2月</t>
  </si>
  <si>
    <t>16日</t>
  </si>
  <si>
    <t>2011年</t>
  </si>
  <si>
    <t>23日</t>
  </si>
  <si>
    <t>4日</t>
  </si>
  <si>
    <t>年</t>
    <rPh sb="0" eb="1">
      <t>ネン</t>
    </rPh>
    <phoneticPr fontId="22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</si>
  <si>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</si>
  <si>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</si>
  <si>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</si>
  <si>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【説明】
プルダウンメニューより，年月日を選択してください。ここで書類作成日を入力すると，送り状（特色推薦）,送り状(推薦),調査書，推薦書,送付書・受領書に作成日が自動挿入されます。</t>
    <rPh sb="17" eb="18">
      <t>ネン</t>
    </rPh>
    <rPh sb="18" eb="19">
      <t>ツキ</t>
    </rPh>
    <rPh sb="19" eb="20">
      <t>ニチ</t>
    </rPh>
    <rPh sb="21" eb="23">
      <t>センタク</t>
    </rPh>
    <rPh sb="33" eb="35">
      <t>ショルイ</t>
    </rPh>
    <rPh sb="35" eb="37">
      <t>サクセイ</t>
    </rPh>
    <rPh sb="37" eb="38">
      <t>ビ</t>
    </rPh>
    <rPh sb="39" eb="41">
      <t>ニュウリョク</t>
    </rPh>
    <rPh sb="45" eb="46">
      <t>オク</t>
    </rPh>
    <rPh sb="47" eb="48">
      <t>ジョウ</t>
    </rPh>
    <rPh sb="49" eb="51">
      <t>トクショク</t>
    </rPh>
    <rPh sb="51" eb="53">
      <t>スイセン</t>
    </rPh>
    <rPh sb="55" eb="56">
      <t>オク</t>
    </rPh>
    <rPh sb="57" eb="58">
      <t>ジョウ</t>
    </rPh>
    <rPh sb="59" eb="61">
      <t>スイセン</t>
    </rPh>
    <rPh sb="63" eb="66">
      <t>チョウサショ</t>
    </rPh>
    <rPh sb="67" eb="69">
      <t>スイセン</t>
    </rPh>
    <rPh sb="69" eb="70">
      <t>ショ</t>
    </rPh>
    <rPh sb="71" eb="74">
      <t>ソウフショ</t>
    </rPh>
    <rPh sb="75" eb="78">
      <t>ジュリョウショ</t>
    </rPh>
    <rPh sb="79" eb="81">
      <t>サクセイ</t>
    </rPh>
    <rPh sb="81" eb="82">
      <t>ビ</t>
    </rPh>
    <rPh sb="83" eb="85">
      <t>ジドウ</t>
    </rPh>
    <rPh sb="85" eb="87">
      <t>ソウニュウ</t>
    </rPh>
    <phoneticPr fontId="3"/>
  </si>
  <si>
    <t>下記にデータを書き込むと、調査書や推薦書の必要箇所に自動的に記入されます。送り状の名前欄には自動入力されません。</t>
    <rPh sb="0" eb="2">
      <t>カキ</t>
    </rPh>
    <rPh sb="7" eb="8">
      <t>カ</t>
    </rPh>
    <rPh sb="9" eb="10">
      <t>コ</t>
    </rPh>
    <rPh sb="13" eb="16">
      <t>チョウサショ</t>
    </rPh>
    <rPh sb="17" eb="19">
      <t>スイセン</t>
    </rPh>
    <rPh sb="19" eb="20">
      <t>ショ</t>
    </rPh>
    <rPh sb="21" eb="23">
      <t>ヒツヨウ</t>
    </rPh>
    <rPh sb="23" eb="25">
      <t>カショ</t>
    </rPh>
    <rPh sb="26" eb="29">
      <t>ジドウテキ</t>
    </rPh>
    <rPh sb="30" eb="32">
      <t>キニュウ</t>
    </rPh>
    <rPh sb="37" eb="38">
      <t>オク</t>
    </rPh>
    <rPh sb="39" eb="40">
      <t>ジョウ</t>
    </rPh>
    <rPh sb="41" eb="43">
      <t>ナマエ</t>
    </rPh>
    <rPh sb="43" eb="44">
      <t>ラン</t>
    </rPh>
    <rPh sb="46" eb="48">
      <t>ジドウ</t>
    </rPh>
    <rPh sb="48" eb="50">
      <t>ニュウリョク</t>
    </rPh>
    <phoneticPr fontId="8"/>
  </si>
  <si>
    <t>月</t>
    <rPh sb="0" eb="1">
      <t>ツキ</t>
    </rPh>
    <phoneticPr fontId="22"/>
  </si>
  <si>
    <t>日</t>
    <rPh sb="0" eb="1">
      <t>ヒ</t>
    </rPh>
    <phoneticPr fontId="22"/>
  </si>
  <si>
    <t>機械システム工学</t>
  </si>
  <si>
    <t>環境応用化学</t>
  </si>
  <si>
    <t>都市デザイン工学</t>
  </si>
  <si>
    <t xml:space="preserve">      年　　 月  　　日</t>
    <rPh sb="6" eb="7">
      <t>トシ</t>
    </rPh>
    <rPh sb="10" eb="11">
      <t>ツキ</t>
    </rPh>
    <rPh sb="15" eb="16">
      <t>ヒ</t>
    </rPh>
    <phoneticPr fontId="36"/>
  </si>
  <si>
    <t>　　年　月　日</t>
  </si>
  <si>
    <t>卒業見込</t>
  </si>
  <si>
    <t>科</t>
    <rPh sb="0" eb="1">
      <t>カ</t>
    </rPh>
    <phoneticPr fontId="8"/>
  </si>
  <si>
    <r>
      <rPr>
        <b/>
        <u/>
        <sz val="11"/>
        <color indexed="10"/>
        <rFont val="ＭＳ Ｐゴシック"/>
        <family val="3"/>
        <charset val="128"/>
      </rPr>
      <t>学歴欄について</t>
    </r>
    <r>
      <rPr>
        <sz val="11"/>
        <color indexed="10"/>
        <rFont val="ＭＳ Ｐゴシック"/>
        <family val="3"/>
        <charset val="128"/>
      </rPr>
      <t xml:space="preserve">
過年度卒業者の場合は，学歴を，「卒業見込」から「卒業」へと変更し，参考事項欄に「過年度卒業者」と朱書してください。
■入力エリアを背景色付きで示しています。この背景色は印刷されません。</t>
    </r>
    <phoneticPr fontId="9"/>
  </si>
  <si>
    <t>■入力エリアを背景色付きで示しています。この背景色は印刷されません。</t>
    <phoneticPr fontId="9"/>
  </si>
  <si>
    <t>2027年度入学者選抜に関する書類を下記のとおり送付します。</t>
    <rPh sb="4" eb="6">
      <t>ネンド</t>
    </rPh>
    <phoneticPr fontId="36"/>
  </si>
  <si>
    <t>2027年度入学者選抜に関する書類について、下記のとおり受領しました。</t>
    <rPh sb="4" eb="6">
      <t>ネンド</t>
    </rPh>
    <phoneticPr fontId="36"/>
  </si>
  <si>
    <r>
      <rPr>
        <b/>
        <u/>
        <sz val="11"/>
        <color indexed="10"/>
        <rFont val="ＭＳ Ｐゴシック"/>
        <family val="3"/>
        <charset val="128"/>
      </rPr>
      <t>調査書について</t>
    </r>
    <r>
      <rPr>
        <sz val="11"/>
        <color indexed="10"/>
        <rFont val="ＭＳ Ｐゴシック"/>
        <family val="3"/>
        <charset val="128"/>
      </rPr>
      <t xml:space="preserve">
  この様式の調査書は、出願書類を郵送で提出する場合にお使いください。
　出身中学校専用サイトから提出する場合は、「出身中学校専用サイトご利用の手引き」(2026年10月掲載予定)を参照いただき、調査書情報を入力してください。</t>
    </r>
    <rPh sb="0" eb="3">
      <t>チョウサショ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</si>
</sst>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年度&quot;"/>
    <numFmt numFmtId="177" formatCode="yyyy&quot;年&quot;m&quot;月&quot;d&quot;日&quot;;@"/>
  </numFmts>
  <fonts count="6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6"/>
      <color indexed="30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 tint="-0.1499984740745262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9"/>
      <color rgb="FF7030A0"/>
      <name val="ＭＳ Ｐゴシック"/>
      <family val="3"/>
      <charset val="128"/>
    </font>
    <font>
      <sz val="14"/>
      <color theme="1"/>
      <name val="HGS明朝E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8"/>
      <color rgb="FFFF000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u/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32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1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10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661">
    <xf numFmtId="0" fontId="0" fillId="0" borderId="0" xfId="0">
      <alignment vertical="center"/>
    </xf>
    <xf numFmtId="0" fontId="0" fillId="2" borderId="1" xfId="0" applyFill="1" applyBorder="1">
      <alignment vertical="center"/>
    </xf>
    <xf numFmtId="49" fontId="0" fillId="0" borderId="0" xfId="0" applyNumberFormat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0" fillId="5" borderId="4" xfId="0" applyFill="1" applyBorder="1">
      <alignment vertical="center"/>
    </xf>
    <xf numFmtId="0" fontId="6" fillId="5" borderId="0" xfId="0" applyFont="1" applyFill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12" fillId="5" borderId="4" xfId="0" applyFont="1" applyFill="1" applyBorder="1">
      <alignment vertical="center"/>
    </xf>
    <xf numFmtId="0" fontId="4" fillId="5" borderId="0" xfId="0" applyFont="1" applyFill="1" applyBorder="1" applyAlignment="1">
      <alignment vertical="center" wrapText="1"/>
    </xf>
    <xf numFmtId="0" fontId="4" fillId="5" borderId="0" xfId="0" applyFont="1" applyFill="1" applyBorder="1">
      <alignment vertical="center"/>
    </xf>
    <xf numFmtId="0" fontId="12" fillId="5" borderId="0" xfId="0" applyFont="1" applyFill="1" applyBorder="1">
      <alignment vertical="center"/>
    </xf>
    <xf numFmtId="0" fontId="0" fillId="5" borderId="0" xfId="0" applyFill="1">
      <alignment vertical="center"/>
    </xf>
    <xf numFmtId="0" fontId="0" fillId="5" borderId="0" xfId="0" applyFill="1" applyBorder="1">
      <alignment vertical="center"/>
    </xf>
    <xf numFmtId="0" fontId="0" fillId="5" borderId="0" xfId="0" applyFill="1" applyBorder="1" applyAlignment="1">
      <alignment vertical="top" wrapText="1"/>
    </xf>
    <xf numFmtId="0" fontId="12" fillId="5" borderId="0" xfId="0" applyFont="1" applyFill="1">
      <alignment vertical="center"/>
    </xf>
    <xf numFmtId="0" fontId="0" fillId="5" borderId="6" xfId="0" applyFill="1" applyBorder="1">
      <alignment vertical="center"/>
    </xf>
    <xf numFmtId="0" fontId="0" fillId="5" borderId="1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 applyAlignment="1">
      <alignment vertical="center"/>
    </xf>
    <xf numFmtId="0" fontId="7" fillId="5" borderId="0" xfId="0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27" fillId="6" borderId="0" xfId="0" applyFont="1" applyFill="1" applyBorder="1" applyAlignment="1">
      <alignment vertical="center"/>
    </xf>
    <xf numFmtId="0" fontId="27" fillId="6" borderId="0" xfId="0" applyFont="1" applyFill="1" applyBorder="1">
      <alignment vertical="center"/>
    </xf>
    <xf numFmtId="0" fontId="27" fillId="6" borderId="1" xfId="0" applyFont="1" applyFill="1" applyBorder="1" applyAlignment="1">
      <alignment vertical="center"/>
    </xf>
    <xf numFmtId="0" fontId="28" fillId="6" borderId="0" xfId="0" applyFont="1" applyFill="1" applyBorder="1" applyAlignment="1">
      <alignment vertical="center"/>
    </xf>
    <xf numFmtId="0" fontId="27" fillId="6" borderId="4" xfId="0" applyFont="1" applyFill="1" applyBorder="1" applyAlignment="1">
      <alignment vertical="center"/>
    </xf>
    <xf numFmtId="0" fontId="27" fillId="6" borderId="4" xfId="0" applyFont="1" applyFill="1" applyBorder="1" applyAlignment="1">
      <alignment vertical="center" wrapText="1"/>
    </xf>
    <xf numFmtId="0" fontId="28" fillId="6" borderId="0" xfId="0" applyFont="1" applyFill="1">
      <alignment vertical="center"/>
    </xf>
    <xf numFmtId="0" fontId="0" fillId="6" borderId="0" xfId="0" applyFill="1" applyBorder="1">
      <alignment vertical="center"/>
    </xf>
    <xf numFmtId="0" fontId="28" fillId="6" borderId="0" xfId="0" applyFont="1" applyFill="1" applyAlignment="1">
      <alignment horizontal="right" vertical="center"/>
    </xf>
    <xf numFmtId="0" fontId="27" fillId="6" borderId="26" xfId="0" applyFont="1" applyFill="1" applyBorder="1">
      <alignment vertical="center"/>
    </xf>
    <xf numFmtId="0" fontId="27" fillId="6" borderId="5" xfId="0" applyFont="1" applyFill="1" applyBorder="1">
      <alignment vertical="center"/>
    </xf>
    <xf numFmtId="0" fontId="27" fillId="6" borderId="1" xfId="0" applyFont="1" applyFill="1" applyBorder="1">
      <alignment vertical="center"/>
    </xf>
    <xf numFmtId="0" fontId="27" fillId="6" borderId="0" xfId="0" applyFont="1" applyFill="1" applyBorder="1" applyAlignment="1">
      <alignment vertical="center" wrapText="1"/>
    </xf>
    <xf numFmtId="49" fontId="20" fillId="6" borderId="0" xfId="0" applyNumberFormat="1" applyFont="1" applyFill="1" applyAlignment="1">
      <alignment horizontal="left"/>
    </xf>
    <xf numFmtId="0" fontId="20" fillId="6" borderId="0" xfId="0" applyFont="1" applyFill="1" applyAlignment="1">
      <alignment horizontal="left"/>
    </xf>
    <xf numFmtId="49" fontId="5" fillId="6" borderId="26" xfId="0" applyNumberFormat="1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49" fontId="5" fillId="6" borderId="0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49" fontId="0" fillId="6" borderId="1" xfId="0" applyNumberFormat="1" applyFill="1" applyBorder="1">
      <alignment vertical="center"/>
    </xf>
    <xf numFmtId="0" fontId="0" fillId="7" borderId="0" xfId="0" applyFill="1" applyBorder="1">
      <alignment vertical="center"/>
    </xf>
    <xf numFmtId="49" fontId="0" fillId="7" borderId="0" xfId="0" applyNumberFormat="1" applyFill="1">
      <alignment vertical="center"/>
    </xf>
    <xf numFmtId="0" fontId="27" fillId="6" borderId="25" xfId="0" applyFont="1" applyFill="1" applyBorder="1" applyAlignment="1">
      <alignment vertical="center"/>
    </xf>
    <xf numFmtId="0" fontId="27" fillId="6" borderId="26" xfId="0" applyFont="1" applyFill="1" applyBorder="1" applyAlignment="1">
      <alignment vertical="center"/>
    </xf>
    <xf numFmtId="0" fontId="28" fillId="6" borderId="26" xfId="0" applyFont="1" applyFill="1" applyBorder="1" applyAlignment="1">
      <alignment vertical="center"/>
    </xf>
    <xf numFmtId="0" fontId="0" fillId="6" borderId="26" xfId="0" applyFill="1" applyBorder="1">
      <alignment vertical="center"/>
    </xf>
    <xf numFmtId="0" fontId="27" fillId="6" borderId="28" xfId="0" applyFont="1" applyFill="1" applyBorder="1">
      <alignment vertical="center"/>
    </xf>
    <xf numFmtId="0" fontId="31" fillId="6" borderId="0" xfId="0" applyFont="1" applyFill="1" applyBorder="1">
      <alignment vertical="center"/>
    </xf>
    <xf numFmtId="0" fontId="28" fillId="6" borderId="7" xfId="0" applyFont="1" applyFill="1" applyBorder="1" applyAlignment="1">
      <alignment vertical="center"/>
    </xf>
    <xf numFmtId="0" fontId="27" fillId="6" borderId="6" xfId="0" applyFont="1" applyFill="1" applyBorder="1">
      <alignment vertical="center"/>
    </xf>
    <xf numFmtId="0" fontId="27" fillId="6" borderId="0" xfId="0" applyFont="1" applyFill="1" applyBorder="1" applyAlignment="1">
      <alignment vertical="top" wrapText="1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27" fillId="6" borderId="0" xfId="0" applyFont="1" applyFill="1" applyBorder="1" applyProtection="1">
      <alignment vertical="center"/>
    </xf>
    <xf numFmtId="0" fontId="27" fillId="6" borderId="5" xfId="0" applyFont="1" applyFill="1" applyBorder="1" applyProtection="1">
      <alignment vertical="center"/>
    </xf>
    <xf numFmtId="0" fontId="25" fillId="7" borderId="0" xfId="0" applyFont="1" applyFill="1" applyAlignment="1" applyProtection="1">
      <alignment horizontal="left" vertical="center"/>
    </xf>
    <xf numFmtId="0" fontId="15" fillId="7" borderId="0" xfId="0" applyFont="1" applyFill="1" applyAlignment="1" applyProtection="1">
      <alignment vertical="center" wrapText="1"/>
    </xf>
    <xf numFmtId="0" fontId="30" fillId="7" borderId="0" xfId="0" applyFont="1" applyFill="1">
      <alignment vertical="center"/>
    </xf>
    <xf numFmtId="0" fontId="34" fillId="6" borderId="0" xfId="0" applyFont="1" applyFill="1" applyBorder="1" applyProtection="1">
      <alignment vertical="center"/>
    </xf>
    <xf numFmtId="0" fontId="34" fillId="6" borderId="0" xfId="0" applyFont="1" applyFill="1" applyProtection="1">
      <alignment vertical="center"/>
    </xf>
    <xf numFmtId="0" fontId="16" fillId="6" borderId="3" xfId="0" applyFont="1" applyFill="1" applyBorder="1" applyAlignment="1" applyProtection="1">
      <alignment horizontal="center" vertical="center"/>
      <protection locked="0"/>
    </xf>
    <xf numFmtId="0" fontId="28" fillId="6" borderId="0" xfId="0" applyFont="1" applyFill="1" applyBorder="1" applyAlignment="1">
      <alignment vertical="center"/>
    </xf>
    <xf numFmtId="0" fontId="24" fillId="6" borderId="0" xfId="0" applyFont="1" applyFill="1" applyAlignment="1" applyProtection="1">
      <alignment horizontal="left" vertical="center" shrinkToFit="1"/>
    </xf>
    <xf numFmtId="0" fontId="24" fillId="6" borderId="5" xfId="0" applyFont="1" applyFill="1" applyBorder="1" applyAlignment="1" applyProtection="1">
      <alignment horizontal="left" vertical="center" shrinkToFit="1"/>
    </xf>
    <xf numFmtId="0" fontId="21" fillId="0" borderId="2" xfId="0" applyFont="1" applyBorder="1" applyAlignment="1" applyProtection="1">
      <alignment horizontal="center" vertical="center" shrinkToFit="1"/>
      <protection locked="0"/>
    </xf>
    <xf numFmtId="0" fontId="0" fillId="6" borderId="0" xfId="0" applyFill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0" xfId="0" applyFill="1" applyAlignment="1">
      <alignment horizontal="distributed" vertical="center"/>
    </xf>
    <xf numFmtId="177" fontId="0" fillId="6" borderId="0" xfId="0" applyNumberFormat="1" applyFill="1" applyAlignment="1">
      <alignment horizontal="right" vertical="center"/>
    </xf>
    <xf numFmtId="0" fontId="0" fillId="6" borderId="0" xfId="0" applyFill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distributed" vertical="center"/>
    </xf>
    <xf numFmtId="0" fontId="0" fillId="6" borderId="0" xfId="0" applyFill="1" applyAlignment="1">
      <alignment vertical="center" shrinkToFit="1"/>
    </xf>
    <xf numFmtId="0" fontId="0" fillId="8" borderId="0" xfId="0" applyFill="1" applyBorder="1" applyAlignment="1" applyProtection="1">
      <alignment horizontal="distributed" vertical="center" shrinkToFit="1"/>
      <protection locked="0"/>
    </xf>
    <xf numFmtId="0" fontId="0" fillId="8" borderId="0" xfId="0" applyFill="1" applyBorder="1" applyAlignment="1" applyProtection="1">
      <alignment horizontal="center" vertical="center"/>
      <protection locked="0"/>
    </xf>
    <xf numFmtId="0" fontId="15" fillId="7" borderId="0" xfId="0" applyFont="1" applyFill="1" applyAlignment="1" applyProtection="1">
      <alignment horizontal="left" vertical="top" wrapText="1"/>
    </xf>
    <xf numFmtId="176" fontId="18" fillId="2" borderId="0" xfId="0" applyNumberFormat="1" applyFont="1" applyFill="1" applyAlignment="1">
      <alignment horizontal="right" vertical="center"/>
    </xf>
    <xf numFmtId="0" fontId="0" fillId="6" borderId="0" xfId="0" applyFill="1" applyAlignment="1">
      <alignment vertical="center"/>
    </xf>
    <xf numFmtId="0" fontId="0" fillId="0" borderId="0" xfId="0" applyAlignment="1">
      <alignment vertical="center"/>
    </xf>
    <xf numFmtId="0" fontId="38" fillId="7" borderId="0" xfId="0" applyFont="1" applyFill="1" applyProtection="1">
      <alignment vertical="center"/>
    </xf>
    <xf numFmtId="0" fontId="38" fillId="6" borderId="0" xfId="0" applyFont="1" applyFill="1" applyProtection="1">
      <alignment vertical="center"/>
    </xf>
    <xf numFmtId="0" fontId="39" fillId="7" borderId="0" xfId="0" applyFont="1" applyFill="1" applyProtection="1">
      <alignment vertical="center"/>
    </xf>
    <xf numFmtId="0" fontId="25" fillId="7" borderId="0" xfId="0" applyFont="1" applyFill="1" applyProtection="1">
      <alignment vertical="center"/>
    </xf>
    <xf numFmtId="0" fontId="38" fillId="6" borderId="0" xfId="0" applyFont="1" applyFill="1" applyBorder="1" applyProtection="1">
      <alignment vertical="center"/>
    </xf>
    <xf numFmtId="0" fontId="38" fillId="6" borderId="21" xfId="0" applyFont="1" applyFill="1" applyBorder="1" applyProtection="1">
      <alignment vertical="center"/>
    </xf>
    <xf numFmtId="0" fontId="41" fillId="6" borderId="0" xfId="0" applyFont="1" applyFill="1" applyBorder="1" applyAlignment="1" applyProtection="1">
      <alignment horizontal="center" vertical="center"/>
    </xf>
    <xf numFmtId="0" fontId="38" fillId="6" borderId="0" xfId="0" applyFont="1" applyFill="1" applyAlignment="1">
      <alignment vertical="center"/>
    </xf>
    <xf numFmtId="0" fontId="38" fillId="6" borderId="0" xfId="0" applyFont="1" applyFill="1" applyBorder="1" applyAlignment="1">
      <alignment vertical="center"/>
    </xf>
    <xf numFmtId="0" fontId="34" fillId="6" borderId="19" xfId="0" applyFont="1" applyFill="1" applyBorder="1" applyProtection="1">
      <alignment vertical="center"/>
    </xf>
    <xf numFmtId="0" fontId="38" fillId="6" borderId="14" xfId="0" applyFont="1" applyFill="1" applyBorder="1" applyAlignment="1" applyProtection="1">
      <alignment vertical="center"/>
    </xf>
    <xf numFmtId="0" fontId="38" fillId="6" borderId="9" xfId="0" applyFont="1" applyFill="1" applyBorder="1" applyAlignment="1" applyProtection="1">
      <alignment vertical="center"/>
    </xf>
    <xf numFmtId="0" fontId="38" fillId="6" borderId="19" xfId="0" applyFont="1" applyFill="1" applyBorder="1" applyAlignment="1" applyProtection="1">
      <alignment vertical="center"/>
    </xf>
    <xf numFmtId="0" fontId="38" fillId="6" borderId="4" xfId="0" applyFont="1" applyFill="1" applyBorder="1" applyAlignment="1" applyProtection="1">
      <alignment vertical="center"/>
    </xf>
    <xf numFmtId="0" fontId="38" fillId="6" borderId="10" xfId="0" applyFont="1" applyFill="1" applyBorder="1" applyAlignment="1" applyProtection="1">
      <alignment vertical="center"/>
    </xf>
    <xf numFmtId="0" fontId="34" fillId="6" borderId="18" xfId="0" applyFont="1" applyFill="1" applyBorder="1" applyAlignment="1" applyProtection="1">
      <alignment vertical="center"/>
    </xf>
    <xf numFmtId="0" fontId="38" fillId="6" borderId="4" xfId="0" applyFont="1" applyFill="1" applyBorder="1" applyAlignment="1" applyProtection="1">
      <alignment vertical="center" wrapText="1"/>
    </xf>
    <xf numFmtId="0" fontId="38" fillId="6" borderId="17" xfId="0" applyFont="1" applyFill="1" applyBorder="1" applyAlignment="1" applyProtection="1">
      <alignment vertical="center"/>
    </xf>
    <xf numFmtId="0" fontId="38" fillId="6" borderId="18" xfId="0" applyFont="1" applyFill="1" applyBorder="1" applyAlignment="1" applyProtection="1">
      <alignment vertical="center"/>
    </xf>
    <xf numFmtId="0" fontId="34" fillId="6" borderId="14" xfId="0" applyFont="1" applyFill="1" applyBorder="1" applyAlignment="1" applyProtection="1">
      <alignment vertical="center"/>
    </xf>
    <xf numFmtId="0" fontId="34" fillId="6" borderId="9" xfId="0" applyFont="1" applyFill="1" applyBorder="1" applyAlignment="1" applyProtection="1">
      <alignment vertical="center"/>
    </xf>
    <xf numFmtId="0" fontId="34" fillId="7" borderId="0" xfId="0" applyFont="1" applyFill="1" applyProtection="1">
      <alignment vertical="center"/>
    </xf>
    <xf numFmtId="0" fontId="34" fillId="6" borderId="4" xfId="0" applyFont="1" applyFill="1" applyBorder="1" applyAlignment="1" applyProtection="1">
      <alignment vertical="center"/>
    </xf>
    <xf numFmtId="0" fontId="34" fillId="6" borderId="10" xfId="0" applyFont="1" applyFill="1" applyBorder="1" applyAlignment="1" applyProtection="1">
      <alignment vertical="center"/>
    </xf>
    <xf numFmtId="0" fontId="34" fillId="6" borderId="9" xfId="0" applyFont="1" applyFill="1" applyBorder="1" applyAlignment="1" applyProtection="1">
      <alignment horizontal="center" vertical="center"/>
    </xf>
    <xf numFmtId="0" fontId="34" fillId="6" borderId="0" xfId="0" applyFont="1" applyFill="1" applyBorder="1" applyAlignment="1" applyProtection="1">
      <alignment vertical="top" wrapText="1"/>
    </xf>
    <xf numFmtId="0" fontId="34" fillId="6" borderId="14" xfId="0" applyFont="1" applyFill="1" applyBorder="1" applyProtection="1">
      <alignment vertical="center"/>
    </xf>
    <xf numFmtId="0" fontId="34" fillId="6" borderId="15" xfId="0" applyFont="1" applyFill="1" applyBorder="1" applyProtection="1">
      <alignment vertical="center"/>
    </xf>
    <xf numFmtId="0" fontId="34" fillId="6" borderId="15" xfId="0" applyFont="1" applyFill="1" applyBorder="1" applyAlignment="1" applyProtection="1">
      <alignment vertical="top" wrapText="1"/>
    </xf>
    <xf numFmtId="0" fontId="34" fillId="6" borderId="16" xfId="0" applyFont="1" applyFill="1" applyBorder="1" applyProtection="1">
      <alignment vertical="center"/>
    </xf>
    <xf numFmtId="0" fontId="34" fillId="6" borderId="4" xfId="0" applyFont="1" applyFill="1" applyBorder="1" applyProtection="1">
      <alignment vertical="center"/>
    </xf>
    <xf numFmtId="0" fontId="34" fillId="6" borderId="5" xfId="0" applyFont="1" applyFill="1" applyBorder="1" applyProtection="1">
      <alignment vertical="center"/>
    </xf>
    <xf numFmtId="0" fontId="43" fillId="6" borderId="0" xfId="0" applyFont="1" applyFill="1" applyBorder="1" applyAlignment="1" applyProtection="1">
      <alignment horizontal="distributed" vertical="center" justifyLastLine="1"/>
    </xf>
    <xf numFmtId="0" fontId="34" fillId="6" borderId="0" xfId="0" applyFont="1" applyFill="1" applyBorder="1" applyAlignment="1" applyProtection="1">
      <alignment horizontal="right" vertical="center"/>
    </xf>
    <xf numFmtId="0" fontId="34" fillId="6" borderId="0" xfId="0" applyFont="1" applyFill="1" applyBorder="1" applyAlignment="1" applyProtection="1">
      <alignment vertical="center"/>
    </xf>
    <xf numFmtId="0" fontId="43" fillId="6" borderId="0" xfId="0" applyFont="1" applyFill="1" applyBorder="1" applyAlignment="1" applyProtection="1">
      <alignment horizontal="right" vertical="center"/>
    </xf>
    <xf numFmtId="0" fontId="43" fillId="6" borderId="0" xfId="0" applyFont="1" applyFill="1" applyBorder="1" applyAlignment="1" applyProtection="1">
      <alignment horizontal="left" vertical="center"/>
    </xf>
    <xf numFmtId="0" fontId="34" fillId="6" borderId="7" xfId="0" applyFont="1" applyFill="1" applyBorder="1" applyProtection="1">
      <alignment vertical="center"/>
    </xf>
    <xf numFmtId="0" fontId="34" fillId="6" borderId="1" xfId="0" applyFont="1" applyFill="1" applyBorder="1" applyProtection="1">
      <alignment vertical="center"/>
    </xf>
    <xf numFmtId="0" fontId="34" fillId="6" borderId="6" xfId="0" applyFont="1" applyFill="1" applyBorder="1" applyProtection="1">
      <alignment vertical="center"/>
    </xf>
    <xf numFmtId="0" fontId="34" fillId="6" borderId="0" xfId="0" quotePrefix="1" applyFont="1" applyFill="1" applyAlignment="1" applyProtection="1">
      <alignment horizontal="right" vertical="center"/>
    </xf>
    <xf numFmtId="0" fontId="34" fillId="6" borderId="15" xfId="0" quotePrefix="1" applyFont="1" applyFill="1" applyBorder="1" applyAlignment="1" applyProtection="1">
      <alignment horizontal="right" vertical="center"/>
    </xf>
    <xf numFmtId="0" fontId="34" fillId="6" borderId="9" xfId="0" applyFont="1" applyFill="1" applyBorder="1" applyProtection="1">
      <alignment vertical="center"/>
    </xf>
    <xf numFmtId="0" fontId="34" fillId="6" borderId="13" xfId="0" applyFont="1" applyFill="1" applyBorder="1" applyProtection="1">
      <alignment vertical="center"/>
    </xf>
    <xf numFmtId="0" fontId="34" fillId="6" borderId="0" xfId="0" quotePrefix="1" applyFont="1" applyFill="1" applyBorder="1" applyAlignment="1" applyProtection="1">
      <alignment horizontal="right" vertical="center"/>
    </xf>
    <xf numFmtId="0" fontId="34" fillId="6" borderId="10" xfId="0" applyFont="1" applyFill="1" applyBorder="1" applyProtection="1">
      <alignment vertical="center"/>
    </xf>
    <xf numFmtId="0" fontId="34" fillId="6" borderId="0" xfId="0" applyFont="1" applyFill="1" applyBorder="1" applyAlignment="1" applyProtection="1">
      <alignment vertical="top"/>
    </xf>
    <xf numFmtId="0" fontId="34" fillId="6" borderId="0" xfId="0" applyFont="1" applyFill="1" applyBorder="1" applyAlignment="1" applyProtection="1">
      <alignment vertical="center" wrapText="1"/>
    </xf>
    <xf numFmtId="0" fontId="34" fillId="6" borderId="10" xfId="0" applyFont="1" applyFill="1" applyBorder="1" applyAlignment="1" applyProtection="1">
      <alignment vertical="center" wrapText="1"/>
    </xf>
    <xf numFmtId="0" fontId="34" fillId="6" borderId="20" xfId="0" applyFont="1" applyFill="1" applyBorder="1" applyProtection="1">
      <alignment vertical="center"/>
    </xf>
    <xf numFmtId="0" fontId="34" fillId="6" borderId="21" xfId="0" applyFont="1" applyFill="1" applyBorder="1" applyProtection="1">
      <alignment vertical="center"/>
    </xf>
    <xf numFmtId="0" fontId="34" fillId="6" borderId="21" xfId="0" applyFont="1" applyFill="1" applyBorder="1" applyAlignment="1" applyProtection="1">
      <alignment vertical="center" wrapText="1"/>
    </xf>
    <xf numFmtId="0" fontId="34" fillId="6" borderId="18" xfId="0" applyFont="1" applyFill="1" applyBorder="1" applyAlignment="1" applyProtection="1">
      <alignment vertical="center" wrapText="1"/>
    </xf>
    <xf numFmtId="0" fontId="47" fillId="7" borderId="0" xfId="0" applyFont="1" applyFill="1" applyProtection="1">
      <alignment vertical="center"/>
    </xf>
    <xf numFmtId="0" fontId="40" fillId="6" borderId="0" xfId="2" applyFont="1" applyFill="1">
      <alignment vertical="center"/>
    </xf>
    <xf numFmtId="0" fontId="25" fillId="6" borderId="0" xfId="2" applyFont="1" applyFill="1">
      <alignment vertical="center"/>
    </xf>
    <xf numFmtId="0" fontId="38" fillId="7" borderId="0" xfId="2" applyFont="1" applyFill="1">
      <alignment vertical="center"/>
    </xf>
    <xf numFmtId="0" fontId="50" fillId="6" borderId="0" xfId="2" applyFont="1" applyFill="1">
      <alignment vertical="center"/>
    </xf>
    <xf numFmtId="0" fontId="43" fillId="6" borderId="0" xfId="2" applyFont="1" applyFill="1">
      <alignment vertical="center"/>
    </xf>
    <xf numFmtId="0" fontId="51" fillId="6" borderId="0" xfId="2" applyFont="1" applyFill="1">
      <alignment vertical="center"/>
    </xf>
    <xf numFmtId="0" fontId="50" fillId="6" borderId="0" xfId="2" applyFont="1" applyFill="1" applyAlignment="1">
      <alignment horizontal="distributed" vertical="center"/>
    </xf>
    <xf numFmtId="0" fontId="52" fillId="7" borderId="0" xfId="2" applyFont="1" applyFill="1">
      <alignment vertical="center"/>
    </xf>
    <xf numFmtId="0" fontId="25" fillId="6" borderId="25" xfId="2" applyFont="1" applyFill="1" applyBorder="1">
      <alignment vertical="center"/>
    </xf>
    <xf numFmtId="0" fontId="25" fillId="6" borderId="26" xfId="2" applyFont="1" applyFill="1" applyBorder="1">
      <alignment vertical="center"/>
    </xf>
    <xf numFmtId="0" fontId="25" fillId="6" borderId="4" xfId="2" applyFont="1" applyFill="1" applyBorder="1">
      <alignment vertical="center"/>
    </xf>
    <xf numFmtId="0" fontId="25" fillId="6" borderId="5" xfId="2" applyFont="1" applyFill="1" applyBorder="1">
      <alignment vertical="center"/>
    </xf>
    <xf numFmtId="0" fontId="53" fillId="6" borderId="0" xfId="2" applyFont="1" applyFill="1">
      <alignment vertical="center"/>
    </xf>
    <xf numFmtId="0" fontId="54" fillId="6" borderId="0" xfId="2" applyFont="1" applyFill="1" applyAlignment="1">
      <alignment horizontal="distributed" vertical="center" indent="2"/>
    </xf>
    <xf numFmtId="0" fontId="25" fillId="6" borderId="0" xfId="2" applyFont="1" applyFill="1" applyAlignment="1">
      <alignment vertical="center"/>
    </xf>
    <xf numFmtId="0" fontId="44" fillId="6" borderId="0" xfId="2" applyFont="1" applyFill="1">
      <alignment vertical="center"/>
    </xf>
    <xf numFmtId="0" fontId="53" fillId="6" borderId="0" xfId="2" applyFont="1" applyFill="1" applyAlignment="1">
      <alignment vertical="center"/>
    </xf>
    <xf numFmtId="0" fontId="43" fillId="6" borderId="5" xfId="2" applyFont="1" applyFill="1" applyBorder="1">
      <alignment vertical="center"/>
    </xf>
    <xf numFmtId="0" fontId="55" fillId="6" borderId="5" xfId="2" applyFont="1" applyFill="1" applyBorder="1" applyAlignment="1">
      <alignment horizontal="center" vertical="center"/>
    </xf>
    <xf numFmtId="0" fontId="38" fillId="6" borderId="10" xfId="0" applyFont="1" applyFill="1" applyBorder="1" applyAlignment="1">
      <alignment vertical="center"/>
    </xf>
    <xf numFmtId="0" fontId="43" fillId="6" borderId="0" xfId="2" applyFont="1" applyFill="1" applyAlignment="1">
      <alignment horizontal="center" vertical="center"/>
    </xf>
    <xf numFmtId="0" fontId="43" fillId="6" borderId="5" xfId="2" applyFont="1" applyFill="1" applyBorder="1" applyAlignment="1">
      <alignment horizontal="center" vertical="center"/>
    </xf>
    <xf numFmtId="0" fontId="53" fillId="6" borderId="0" xfId="2" applyFont="1" applyFill="1" applyAlignment="1">
      <alignment vertical="center" wrapText="1"/>
    </xf>
    <xf numFmtId="0" fontId="25" fillId="6" borderId="16" xfId="2" applyFont="1" applyFill="1" applyBorder="1" applyAlignment="1">
      <alignment horizontal="center" vertical="center"/>
    </xf>
    <xf numFmtId="0" fontId="25" fillId="6" borderId="5" xfId="2" applyFont="1" applyFill="1" applyBorder="1" applyAlignment="1">
      <alignment horizontal="center" vertical="center"/>
    </xf>
    <xf numFmtId="0" fontId="25" fillId="6" borderId="27" xfId="2" applyFont="1" applyFill="1" applyBorder="1" applyAlignment="1">
      <alignment horizontal="center" vertical="center"/>
    </xf>
    <xf numFmtId="0" fontId="25" fillId="6" borderId="0" xfId="2" applyFont="1" applyFill="1" applyAlignment="1">
      <alignment vertical="center" textRotation="255"/>
    </xf>
    <xf numFmtId="0" fontId="25" fillId="6" borderId="0" xfId="2" applyFont="1" applyFill="1" applyAlignment="1">
      <alignment vertical="center" justifyLastLine="1"/>
    </xf>
    <xf numFmtId="0" fontId="39" fillId="6" borderId="4" xfId="2" applyFont="1" applyFill="1" applyBorder="1">
      <alignment vertical="center"/>
    </xf>
    <xf numFmtId="0" fontId="57" fillId="6" borderId="0" xfId="2" applyFont="1" applyFill="1" applyAlignment="1">
      <alignment horizontal="center" vertical="center"/>
    </xf>
    <xf numFmtId="0" fontId="57" fillId="6" borderId="0" xfId="2" applyFont="1" applyFill="1">
      <alignment vertical="center"/>
    </xf>
    <xf numFmtId="0" fontId="25" fillId="6" borderId="9" xfId="2" applyFont="1" applyFill="1" applyBorder="1">
      <alignment vertical="center"/>
    </xf>
    <xf numFmtId="0" fontId="39" fillId="6" borderId="0" xfId="2" applyFont="1" applyFill="1">
      <alignment vertical="center"/>
    </xf>
    <xf numFmtId="0" fontId="38" fillId="6" borderId="0" xfId="2" applyFont="1" applyFill="1">
      <alignment vertical="center"/>
    </xf>
    <xf numFmtId="0" fontId="43" fillId="6" borderId="0" xfId="2" applyFont="1" applyFill="1" applyAlignment="1">
      <alignment horizontal="left" vertical="center"/>
    </xf>
    <xf numFmtId="0" fontId="55" fillId="6" borderId="0" xfId="2" applyFont="1" applyFill="1" applyAlignment="1">
      <alignment horizontal="left" vertical="center"/>
    </xf>
    <xf numFmtId="0" fontId="53" fillId="6" borderId="0" xfId="2" applyFont="1" applyFill="1" applyAlignment="1">
      <alignment horizontal="left" vertical="center"/>
    </xf>
    <xf numFmtId="0" fontId="25" fillId="6" borderId="0" xfId="2" applyFont="1" applyFill="1" applyAlignment="1">
      <alignment horizontal="left" vertical="center"/>
    </xf>
    <xf numFmtId="0" fontId="43" fillId="6" borderId="4" xfId="2" applyFont="1" applyFill="1" applyBorder="1">
      <alignment vertical="center"/>
    </xf>
    <xf numFmtId="0" fontId="34" fillId="6" borderId="0" xfId="2" applyFont="1" applyFill="1">
      <alignment vertical="center"/>
    </xf>
    <xf numFmtId="0" fontId="34" fillId="6" borderId="10" xfId="2" applyFont="1" applyFill="1" applyBorder="1">
      <alignment vertical="center"/>
    </xf>
    <xf numFmtId="0" fontId="59" fillId="6" borderId="0" xfId="2" applyFont="1" applyFill="1" applyAlignment="1">
      <alignment horizontal="left" vertical="center"/>
    </xf>
    <xf numFmtId="0" fontId="60" fillId="6" borderId="0" xfId="2" applyFont="1" applyFill="1">
      <alignment vertical="center"/>
    </xf>
    <xf numFmtId="0" fontId="61" fillId="6" borderId="0" xfId="2" applyFont="1" applyFill="1">
      <alignment vertical="center"/>
    </xf>
    <xf numFmtId="0" fontId="60" fillId="6" borderId="0" xfId="2" applyFont="1" applyFill="1" applyAlignment="1">
      <alignment vertical="center" wrapText="1"/>
    </xf>
    <xf numFmtId="0" fontId="34" fillId="7" borderId="0" xfId="2" applyFont="1" applyFill="1">
      <alignment vertical="center"/>
    </xf>
    <xf numFmtId="0" fontId="43" fillId="6" borderId="0" xfId="2" applyFont="1" applyFill="1" applyAlignment="1">
      <alignment vertical="center" wrapText="1"/>
    </xf>
    <xf numFmtId="0" fontId="43" fillId="6" borderId="10" xfId="2" applyFont="1" applyFill="1" applyBorder="1">
      <alignment vertical="center"/>
    </xf>
    <xf numFmtId="0" fontId="34" fillId="6" borderId="0" xfId="2" applyFont="1" applyFill="1" applyAlignment="1">
      <alignment horizontal="right" vertical="center" wrapText="1"/>
    </xf>
    <xf numFmtId="0" fontId="34" fillId="6" borderId="0" xfId="2" applyFont="1" applyFill="1" applyAlignment="1">
      <alignment horizontal="right" vertical="center"/>
    </xf>
    <xf numFmtId="0" fontId="34" fillId="6" borderId="0" xfId="2" applyFont="1" applyFill="1" applyAlignment="1">
      <alignment horizontal="left" vertical="center"/>
    </xf>
    <xf numFmtId="0" fontId="34" fillId="6" borderId="5" xfId="2" applyFont="1" applyFill="1" applyBorder="1" applyAlignment="1">
      <alignment horizontal="left" vertical="center"/>
    </xf>
    <xf numFmtId="0" fontId="43" fillId="8" borderId="0" xfId="2" applyFont="1" applyFill="1" applyAlignment="1" applyProtection="1">
      <alignment vertical="center"/>
    </xf>
    <xf numFmtId="0" fontId="34" fillId="6" borderId="0" xfId="2" applyFont="1" applyFill="1" applyBorder="1" applyAlignment="1">
      <alignment horizontal="left" vertical="center"/>
    </xf>
    <xf numFmtId="0" fontId="38" fillId="6" borderId="10" xfId="2" applyFont="1" applyFill="1" applyBorder="1">
      <alignment vertical="center"/>
    </xf>
    <xf numFmtId="0" fontId="62" fillId="6" borderId="0" xfId="2" applyFont="1" applyFill="1" applyAlignment="1">
      <alignment vertical="center" wrapText="1"/>
    </xf>
    <xf numFmtId="0" fontId="34" fillId="6" borderId="0" xfId="2" applyFont="1" applyFill="1" applyAlignment="1">
      <alignment vertical="top"/>
    </xf>
    <xf numFmtId="0" fontId="38" fillId="6" borderId="0" xfId="2" applyFont="1" applyFill="1" applyAlignment="1">
      <alignment vertical="top"/>
    </xf>
    <xf numFmtId="0" fontId="25" fillId="6" borderId="17" xfId="2" applyFont="1" applyFill="1" applyBorder="1">
      <alignment vertical="center"/>
    </xf>
    <xf numFmtId="0" fontId="53" fillId="6" borderId="21" xfId="2" applyFont="1" applyFill="1" applyBorder="1">
      <alignment vertical="center"/>
    </xf>
    <xf numFmtId="0" fontId="57" fillId="6" borderId="21" xfId="2" applyFont="1" applyFill="1" applyBorder="1">
      <alignment vertical="center"/>
    </xf>
    <xf numFmtId="0" fontId="25" fillId="6" borderId="21" xfId="2" applyFont="1" applyFill="1" applyBorder="1">
      <alignment vertical="center"/>
    </xf>
    <xf numFmtId="0" fontId="25" fillId="6" borderId="18" xfId="2" applyFont="1" applyFill="1" applyBorder="1">
      <alignment vertical="center"/>
    </xf>
    <xf numFmtId="0" fontId="63" fillId="6" borderId="0" xfId="2" applyFont="1" applyFill="1" applyAlignment="1">
      <alignment vertical="center" wrapText="1"/>
    </xf>
    <xf numFmtId="0" fontId="39" fillId="6" borderId="0" xfId="2" applyFont="1" applyFill="1" applyAlignment="1">
      <alignment vertical="center" wrapText="1"/>
    </xf>
    <xf numFmtId="0" fontId="43" fillId="6" borderId="5" xfId="2" applyFont="1" applyFill="1" applyBorder="1" applyAlignment="1">
      <alignment vertical="center" wrapText="1"/>
    </xf>
    <xf numFmtId="0" fontId="58" fillId="7" borderId="0" xfId="0" applyFont="1" applyFill="1" applyAlignment="1" applyProtection="1">
      <alignment vertical="top" wrapText="1"/>
    </xf>
    <xf numFmtId="0" fontId="38" fillId="7" borderId="0" xfId="2" applyFont="1" applyFill="1" applyBorder="1">
      <alignment vertical="center"/>
    </xf>
    <xf numFmtId="0" fontId="57" fillId="6" borderId="0" xfId="2" applyFont="1" applyFill="1" applyAlignment="1">
      <alignment vertical="center" wrapText="1"/>
    </xf>
    <xf numFmtId="0" fontId="43" fillId="7" borderId="0" xfId="2" applyFont="1" applyFill="1" applyAlignment="1">
      <alignment vertical="center" wrapText="1"/>
    </xf>
    <xf numFmtId="0" fontId="43" fillId="7" borderId="0" xfId="2" applyFont="1" applyFill="1">
      <alignment vertical="center"/>
    </xf>
    <xf numFmtId="0" fontId="43" fillId="7" borderId="0" xfId="2" applyFont="1" applyFill="1" applyBorder="1" applyAlignment="1">
      <alignment vertical="center" wrapText="1"/>
    </xf>
    <xf numFmtId="0" fontId="34" fillId="7" borderId="0" xfId="2" applyFont="1" applyFill="1" applyBorder="1">
      <alignment vertical="center"/>
    </xf>
    <xf numFmtId="0" fontId="43" fillId="6" borderId="4" xfId="2" applyFont="1" applyFill="1" applyBorder="1" applyAlignment="1">
      <alignment vertical="center" wrapText="1"/>
    </xf>
    <xf numFmtId="0" fontId="38" fillId="6" borderId="0" xfId="2" applyFont="1" applyFill="1" applyAlignment="1">
      <alignment horizontal="left" vertical="center"/>
    </xf>
    <xf numFmtId="0" fontId="38" fillId="6" borderId="5" xfId="2" applyFont="1" applyFill="1" applyBorder="1" applyAlignment="1">
      <alignment horizontal="left" vertical="center"/>
    </xf>
    <xf numFmtId="0" fontId="34" fillId="7" borderId="0" xfId="2" applyFont="1" applyFill="1" applyAlignment="1">
      <alignment vertical="top"/>
    </xf>
    <xf numFmtId="0" fontId="43" fillId="6" borderId="13" xfId="2" applyFont="1" applyFill="1" applyBorder="1">
      <alignment vertical="center"/>
    </xf>
    <xf numFmtId="0" fontId="57" fillId="6" borderId="0" xfId="2" applyFont="1" applyFill="1" applyAlignment="1">
      <alignment horizontal="left" vertical="center"/>
    </xf>
    <xf numFmtId="0" fontId="39" fillId="6" borderId="13" xfId="2" applyFont="1" applyFill="1" applyBorder="1" applyAlignment="1">
      <alignment vertical="center" wrapText="1"/>
    </xf>
    <xf numFmtId="0" fontId="38" fillId="6" borderId="4" xfId="2" applyFont="1" applyFill="1" applyBorder="1">
      <alignment vertical="center"/>
    </xf>
    <xf numFmtId="0" fontId="43" fillId="6" borderId="0" xfId="2" applyFont="1" applyFill="1" applyAlignment="1">
      <alignment vertical="center"/>
    </xf>
    <xf numFmtId="0" fontId="43" fillId="6" borderId="10" xfId="2" applyFont="1" applyFill="1" applyBorder="1" applyAlignment="1">
      <alignment vertical="center"/>
    </xf>
    <xf numFmtId="0" fontId="38" fillId="6" borderId="5" xfId="2" applyFont="1" applyFill="1" applyBorder="1">
      <alignment vertical="center"/>
    </xf>
    <xf numFmtId="0" fontId="38" fillId="6" borderId="13" xfId="2" applyFont="1" applyFill="1" applyBorder="1">
      <alignment vertical="center"/>
    </xf>
    <xf numFmtId="0" fontId="43" fillId="6" borderId="0" xfId="2" applyFont="1" applyFill="1" applyBorder="1">
      <alignment vertical="center"/>
    </xf>
    <xf numFmtId="0" fontId="34" fillId="6" borderId="0" xfId="2" applyFont="1" applyFill="1" applyAlignment="1">
      <alignment horizontal="right" vertical="top" wrapText="1"/>
    </xf>
    <xf numFmtId="0" fontId="43" fillId="6" borderId="17" xfId="2" applyFont="1" applyFill="1" applyBorder="1" applyAlignment="1">
      <alignment vertical="center" wrapText="1"/>
    </xf>
    <xf numFmtId="0" fontId="43" fillId="6" borderId="21" xfId="2" applyFont="1" applyFill="1" applyBorder="1" applyAlignment="1">
      <alignment vertical="center" wrapText="1"/>
    </xf>
    <xf numFmtId="0" fontId="38" fillId="6" borderId="21" xfId="2" applyFont="1" applyFill="1" applyBorder="1">
      <alignment vertical="center"/>
    </xf>
    <xf numFmtId="0" fontId="39" fillId="6" borderId="21" xfId="2" applyFont="1" applyFill="1" applyBorder="1" applyAlignment="1">
      <alignment vertical="center" wrapText="1"/>
    </xf>
    <xf numFmtId="0" fontId="39" fillId="6" borderId="18" xfId="2" applyFont="1" applyFill="1" applyBorder="1" applyAlignment="1">
      <alignment vertical="center" wrapText="1"/>
    </xf>
    <xf numFmtId="0" fontId="39" fillId="6" borderId="20" xfId="2" applyFont="1" applyFill="1" applyBorder="1" applyAlignment="1">
      <alignment vertical="center" wrapText="1"/>
    </xf>
    <xf numFmtId="0" fontId="34" fillId="6" borderId="21" xfId="2" applyFont="1" applyFill="1" applyBorder="1" applyAlignment="1">
      <alignment horizontal="right" vertical="top" wrapText="1"/>
    </xf>
    <xf numFmtId="0" fontId="34" fillId="6" borderId="21" xfId="2" applyFont="1" applyFill="1" applyBorder="1" applyAlignment="1">
      <alignment vertical="top"/>
    </xf>
    <xf numFmtId="0" fontId="38" fillId="6" borderId="27" xfId="2" applyFont="1" applyFill="1" applyBorder="1">
      <alignment vertical="center"/>
    </xf>
    <xf numFmtId="49" fontId="44" fillId="6" borderId="0" xfId="2" applyNumberFormat="1" applyFont="1" applyFill="1" applyAlignment="1">
      <alignment vertical="distributed" readingOrder="1"/>
    </xf>
    <xf numFmtId="0" fontId="39" fillId="6" borderId="19" xfId="2" applyFont="1" applyFill="1" applyBorder="1">
      <alignment vertical="center"/>
    </xf>
    <xf numFmtId="0" fontId="43" fillId="6" borderId="0" xfId="2" applyFont="1" applyFill="1" applyAlignment="1">
      <alignment horizontal="left" vertical="top"/>
    </xf>
    <xf numFmtId="0" fontId="55" fillId="6" borderId="13" xfId="2" applyFont="1" applyFill="1" applyBorder="1">
      <alignment vertical="center"/>
    </xf>
    <xf numFmtId="49" fontId="44" fillId="6" borderId="4" xfId="2" applyNumberFormat="1" applyFont="1" applyFill="1" applyBorder="1" applyAlignment="1">
      <alignment vertical="distributed" readingOrder="1"/>
    </xf>
    <xf numFmtId="0" fontId="63" fillId="6" borderId="0" xfId="2" applyFont="1" applyFill="1">
      <alignment vertical="center"/>
    </xf>
    <xf numFmtId="0" fontId="55" fillId="6" borderId="0" xfId="2" applyFont="1" applyFill="1">
      <alignment vertical="center"/>
    </xf>
    <xf numFmtId="0" fontId="25" fillId="6" borderId="13" xfId="2" applyFont="1" applyFill="1" applyBorder="1">
      <alignment vertical="center"/>
    </xf>
    <xf numFmtId="0" fontId="34" fillId="6" borderId="5" xfId="2" applyFont="1" applyFill="1" applyBorder="1">
      <alignment vertical="center"/>
    </xf>
    <xf numFmtId="0" fontId="38" fillId="6" borderId="0" xfId="2" applyFont="1" applyFill="1" applyBorder="1">
      <alignment vertical="center"/>
    </xf>
    <xf numFmtId="0" fontId="43" fillId="6" borderId="0" xfId="2" applyFont="1" applyFill="1" applyBorder="1" applyAlignment="1">
      <alignment vertical="center"/>
    </xf>
    <xf numFmtId="0" fontId="43" fillId="6" borderId="0" xfId="2" applyFont="1" applyFill="1" applyBorder="1" applyAlignment="1">
      <alignment horizontal="right" vertical="center"/>
    </xf>
    <xf numFmtId="0" fontId="43" fillId="6" borderId="5" xfId="2" applyFont="1" applyFill="1" applyBorder="1" applyAlignment="1">
      <alignment vertical="center"/>
    </xf>
    <xf numFmtId="0" fontId="34" fillId="6" borderId="0" xfId="2" applyFont="1" applyFill="1" applyBorder="1" applyAlignment="1">
      <alignment horizontal="right" vertical="center"/>
    </xf>
    <xf numFmtId="0" fontId="34" fillId="6" borderId="5" xfId="2" applyFont="1" applyFill="1" applyBorder="1" applyAlignment="1">
      <alignment vertical="center"/>
    </xf>
    <xf numFmtId="49" fontId="44" fillId="6" borderId="7" xfId="2" applyNumberFormat="1" applyFont="1" applyFill="1" applyBorder="1" applyAlignment="1">
      <alignment vertical="distributed" readingOrder="1"/>
    </xf>
    <xf numFmtId="0" fontId="43" fillId="6" borderId="1" xfId="2" applyFont="1" applyFill="1" applyBorder="1" applyAlignment="1">
      <alignment horizontal="left" vertical="center"/>
    </xf>
    <xf numFmtId="0" fontId="34" fillId="6" borderId="1" xfId="2" applyFont="1" applyFill="1" applyBorder="1" applyAlignment="1">
      <alignment horizontal="right" vertical="center"/>
    </xf>
    <xf numFmtId="0" fontId="43" fillId="6" borderId="1" xfId="2" applyFont="1" applyFill="1" applyBorder="1" applyAlignment="1">
      <alignment vertical="center"/>
    </xf>
    <xf numFmtId="0" fontId="43" fillId="6" borderId="11" xfId="2" applyFont="1" applyFill="1" applyBorder="1">
      <alignment vertical="center"/>
    </xf>
    <xf numFmtId="0" fontId="34" fillId="6" borderId="1" xfId="2" applyFont="1" applyFill="1" applyBorder="1" applyAlignment="1">
      <alignment horizontal="right" vertical="center" wrapText="1"/>
    </xf>
    <xf numFmtId="0" fontId="43" fillId="8" borderId="1" xfId="2" applyFont="1" applyFill="1" applyBorder="1" applyAlignment="1" applyProtection="1">
      <alignment horizontal="center" vertical="center"/>
      <protection locked="0"/>
    </xf>
    <xf numFmtId="0" fontId="34" fillId="6" borderId="1" xfId="2" applyFont="1" applyFill="1" applyBorder="1">
      <alignment vertical="center"/>
    </xf>
    <xf numFmtId="0" fontId="38" fillId="6" borderId="1" xfId="2" applyFont="1" applyFill="1" applyBorder="1">
      <alignment vertical="center"/>
    </xf>
    <xf numFmtId="0" fontId="43" fillId="6" borderId="1" xfId="2" applyFont="1" applyFill="1" applyBorder="1" applyAlignment="1">
      <alignment horizontal="right" vertical="center"/>
    </xf>
    <xf numFmtId="0" fontId="43" fillId="6" borderId="6" xfId="2" applyFont="1" applyFill="1" applyBorder="1" applyAlignment="1">
      <alignment vertical="center"/>
    </xf>
    <xf numFmtId="0" fontId="38" fillId="7" borderId="42" xfId="2" applyFont="1" applyFill="1" applyBorder="1">
      <alignment vertical="center"/>
    </xf>
    <xf numFmtId="0" fontId="38" fillId="7" borderId="0" xfId="2" applyFont="1" applyFill="1" applyAlignment="1">
      <alignment horizontal="center" vertical="center"/>
    </xf>
    <xf numFmtId="0" fontId="46" fillId="7" borderId="0" xfId="2" applyFont="1" applyFill="1" applyAlignment="1">
      <alignment vertical="center" wrapText="1"/>
    </xf>
    <xf numFmtId="0" fontId="38" fillId="7" borderId="0" xfId="2" applyFont="1" applyFill="1" applyAlignment="1">
      <alignment vertical="center" wrapText="1"/>
    </xf>
    <xf numFmtId="0" fontId="46" fillId="7" borderId="0" xfId="2" applyFont="1" applyFill="1" applyAlignment="1">
      <alignment horizontal="right" vertical="center"/>
    </xf>
    <xf numFmtId="0" fontId="29" fillId="7" borderId="0" xfId="2" applyFont="1" applyFill="1" applyAlignment="1">
      <alignment vertical="center" wrapText="1"/>
    </xf>
    <xf numFmtId="0" fontId="25" fillId="6" borderId="0" xfId="0" applyFont="1" applyFill="1" applyAlignment="1">
      <alignment vertical="center"/>
    </xf>
    <xf numFmtId="0" fontId="7" fillId="6" borderId="0" xfId="2" applyFont="1" applyFill="1">
      <alignment vertical="center"/>
    </xf>
    <xf numFmtId="0" fontId="13" fillId="4" borderId="2" xfId="0" applyFont="1" applyFill="1" applyBorder="1" applyAlignment="1">
      <alignment horizontal="center" vertical="center"/>
    </xf>
    <xf numFmtId="0" fontId="24" fillId="6" borderId="0" xfId="0" applyFont="1" applyFill="1" applyAlignment="1" applyProtection="1">
      <alignment horizontal="left" vertical="center" shrinkToFit="1"/>
    </xf>
    <xf numFmtId="0" fontId="0" fillId="6" borderId="0" xfId="0" applyFill="1">
      <alignment vertical="center"/>
    </xf>
    <xf numFmtId="0" fontId="13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44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43" fillId="8" borderId="0" xfId="2" applyFont="1" applyFill="1" applyAlignment="1" applyProtection="1">
      <alignment horizontal="center" vertical="center"/>
      <protection locked="0"/>
    </xf>
    <xf numFmtId="0" fontId="44" fillId="6" borderId="4" xfId="2" applyFont="1" applyFill="1" applyBorder="1" applyAlignment="1">
      <alignment horizontal="distributed" vertical="center" justifyLastLine="1"/>
    </xf>
    <xf numFmtId="0" fontId="44" fillId="6" borderId="0" xfId="2" applyFont="1" applyFill="1" applyAlignment="1">
      <alignment horizontal="distributed" vertical="center" justifyLastLine="1"/>
    </xf>
    <xf numFmtId="0" fontId="25" fillId="6" borderId="0" xfId="2" applyFont="1" applyFill="1" applyAlignment="1">
      <alignment horizontal="center" vertical="center"/>
    </xf>
    <xf numFmtId="49" fontId="38" fillId="7" borderId="0" xfId="2" applyNumberFormat="1" applyFont="1" applyFill="1" applyAlignment="1">
      <alignment horizontal="center" vertical="distributed" readingOrder="1"/>
    </xf>
    <xf numFmtId="0" fontId="24" fillId="6" borderId="0" xfId="0" applyFont="1" applyFill="1" applyAlignment="1" applyProtection="1">
      <alignment horizontal="left" vertical="center" shrinkToFit="1"/>
    </xf>
    <xf numFmtId="0" fontId="24" fillId="6" borderId="5" xfId="0" applyFont="1" applyFill="1" applyBorder="1" applyAlignment="1" applyProtection="1">
      <alignment horizontal="left" vertical="center" shrinkToFit="1"/>
    </xf>
    <xf numFmtId="0" fontId="0" fillId="6" borderId="26" xfId="0" applyFill="1" applyBorder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>
      <alignment vertical="center"/>
    </xf>
    <xf numFmtId="0" fontId="34" fillId="6" borderId="37" xfId="0" applyFont="1" applyFill="1" applyBorder="1" applyProtection="1">
      <alignment vertical="center"/>
    </xf>
    <xf numFmtId="0" fontId="38" fillId="6" borderId="26" xfId="0" applyFont="1" applyFill="1" applyBorder="1" applyProtection="1">
      <alignment vertical="center"/>
    </xf>
    <xf numFmtId="0" fontId="38" fillId="6" borderId="26" xfId="0" applyFont="1" applyFill="1" applyBorder="1" applyAlignment="1" applyProtection="1">
      <alignment vertical="center"/>
    </xf>
    <xf numFmtId="0" fontId="38" fillId="6" borderId="28" xfId="0" applyFont="1" applyFill="1" applyBorder="1" applyProtection="1">
      <alignment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>
      <alignment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right" vertical="center"/>
    </xf>
    <xf numFmtId="0" fontId="21" fillId="0" borderId="44" xfId="0" applyFont="1" applyBorder="1" applyAlignment="1" applyProtection="1">
      <alignment horizontal="center" vertical="center"/>
      <protection locked="0"/>
    </xf>
    <xf numFmtId="0" fontId="21" fillId="0" borderId="46" xfId="0" applyFont="1" applyFill="1" applyBorder="1" applyAlignment="1" applyProtection="1">
      <alignment horizontal="center" vertical="center"/>
      <protection locked="0"/>
    </xf>
    <xf numFmtId="0" fontId="13" fillId="4" borderId="33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21" fillId="9" borderId="2" xfId="0" applyFont="1" applyFill="1" applyBorder="1" applyAlignment="1" applyProtection="1">
      <alignment horizontal="center" vertical="center"/>
      <protection locked="0"/>
    </xf>
    <xf numFmtId="0" fontId="21" fillId="9" borderId="44" xfId="0" applyFont="1" applyFill="1" applyBorder="1" applyAlignment="1" applyProtection="1">
      <alignment horizontal="center" vertical="center"/>
      <protection locked="0"/>
    </xf>
    <xf numFmtId="0" fontId="7" fillId="9" borderId="2" xfId="0" applyFont="1" applyFill="1" applyBorder="1" applyAlignment="1" applyProtection="1">
      <alignment horizontal="center" vertical="center"/>
      <protection locked="0"/>
    </xf>
    <xf numFmtId="0" fontId="21" fillId="9" borderId="46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Alignment="1">
      <alignment vertical="center" justifyLastLine="1"/>
    </xf>
    <xf numFmtId="0" fontId="23" fillId="6" borderId="5" xfId="0" applyFont="1" applyFill="1" applyBorder="1" applyAlignment="1">
      <alignment vertical="center" justifyLastLine="1"/>
    </xf>
    <xf numFmtId="0" fontId="11" fillId="10" borderId="8" xfId="0" applyFont="1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>
      <alignment vertical="center"/>
    </xf>
    <xf numFmtId="0" fontId="7" fillId="6" borderId="0" xfId="0" applyFont="1" applyFill="1" applyAlignment="1">
      <alignment vertical="center" justifyLastLine="1"/>
    </xf>
    <xf numFmtId="0" fontId="25" fillId="6" borderId="26" xfId="2" applyFont="1" applyFill="1" applyBorder="1" applyAlignment="1">
      <alignment vertical="center"/>
    </xf>
    <xf numFmtId="0" fontId="38" fillId="6" borderId="26" xfId="0" applyFont="1" applyFill="1" applyBorder="1" applyAlignment="1">
      <alignment vertical="center"/>
    </xf>
    <xf numFmtId="0" fontId="38" fillId="6" borderId="28" xfId="0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0" fontId="25" fillId="6" borderId="0" xfId="0" applyFont="1" applyFill="1" applyAlignment="1">
      <alignment vertical="center" justifyLastLine="1"/>
    </xf>
    <xf numFmtId="0" fontId="26" fillId="0" borderId="0" xfId="0" applyFont="1" applyBorder="1" applyAlignment="1">
      <alignment vertical="center"/>
    </xf>
    <xf numFmtId="0" fontId="21" fillId="9" borderId="6" xfId="0" applyFont="1" applyFill="1" applyBorder="1" applyAlignment="1" applyProtection="1">
      <alignment horizontal="center" vertical="center" wrapText="1"/>
      <protection locked="0"/>
    </xf>
    <xf numFmtId="0" fontId="21" fillId="9" borderId="44" xfId="0" applyFont="1" applyFill="1" applyBorder="1" applyAlignment="1" applyProtection="1">
      <alignment horizontal="center" vertical="center" wrapText="1"/>
      <protection locked="0"/>
    </xf>
    <xf numFmtId="0" fontId="21" fillId="9" borderId="28" xfId="0" applyFont="1" applyFill="1" applyBorder="1" applyAlignment="1" applyProtection="1">
      <alignment horizontal="center" vertical="center" wrapText="1"/>
      <protection locked="0"/>
    </xf>
    <xf numFmtId="0" fontId="21" fillId="9" borderId="46" xfId="0" applyFont="1" applyFill="1" applyBorder="1" applyAlignment="1" applyProtection="1">
      <alignment horizontal="center" vertical="center" wrapText="1"/>
      <protection locked="0"/>
    </xf>
    <xf numFmtId="0" fontId="21" fillId="0" borderId="44" xfId="0" applyFont="1" applyFill="1" applyBorder="1" applyAlignment="1" applyProtection="1">
      <alignment horizontal="center" vertical="center" wrapText="1"/>
      <protection locked="0"/>
    </xf>
    <xf numFmtId="0" fontId="21" fillId="0" borderId="28" xfId="0" applyFont="1" applyFill="1" applyBorder="1" applyAlignment="1" applyProtection="1">
      <alignment horizontal="center" vertical="center" wrapText="1"/>
      <protection locked="0"/>
    </xf>
    <xf numFmtId="0" fontId="21" fillId="0" borderId="46" xfId="0" applyFont="1" applyFill="1" applyBorder="1" applyAlignment="1" applyProtection="1">
      <alignment horizontal="center" vertical="center" wrapText="1"/>
      <protection locked="0"/>
    </xf>
    <xf numFmtId="0" fontId="0" fillId="6" borderId="0" xfId="0" applyFill="1">
      <alignment vertical="center"/>
    </xf>
    <xf numFmtId="0" fontId="0" fillId="6" borderId="35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3" fillId="6" borderId="0" xfId="0" applyFont="1" applyFill="1" applyBorder="1" applyAlignment="1" applyProtection="1">
      <alignment horizontal="distributed" vertical="center" justifyLastLine="1"/>
    </xf>
    <xf numFmtId="0" fontId="41" fillId="6" borderId="0" xfId="0" applyFont="1" applyFill="1" applyBorder="1" applyAlignment="1" applyProtection="1">
      <alignment horizontal="center" vertical="center"/>
    </xf>
    <xf numFmtId="0" fontId="34" fillId="6" borderId="0" xfId="0" applyFont="1" applyFill="1" applyBorder="1" applyAlignment="1" applyProtection="1">
      <alignment vertical="center"/>
    </xf>
    <xf numFmtId="0" fontId="43" fillId="6" borderId="0" xfId="0" applyFont="1" applyFill="1" applyBorder="1" applyAlignment="1" applyProtection="1">
      <alignment horizontal="left" vertical="center"/>
    </xf>
    <xf numFmtId="0" fontId="43" fillId="8" borderId="0" xfId="2" applyFont="1" applyFill="1" applyAlignment="1" applyProtection="1">
      <alignment horizontal="center" vertical="center"/>
      <protection locked="0"/>
    </xf>
    <xf numFmtId="49" fontId="38" fillId="7" borderId="0" xfId="2" applyNumberFormat="1" applyFont="1" applyFill="1" applyAlignment="1">
      <alignment horizontal="center" vertical="distributed" readingOrder="1"/>
    </xf>
    <xf numFmtId="0" fontId="25" fillId="6" borderId="0" xfId="2" applyFont="1" applyFill="1" applyAlignment="1">
      <alignment horizontal="center" vertical="center"/>
    </xf>
    <xf numFmtId="0" fontId="44" fillId="6" borderId="4" xfId="2" applyFont="1" applyFill="1" applyBorder="1" applyAlignment="1">
      <alignment horizontal="distributed" vertical="center" justifyLastLine="1"/>
    </xf>
    <xf numFmtId="0" fontId="44" fillId="6" borderId="0" xfId="2" applyFont="1" applyFill="1" applyAlignment="1">
      <alignment horizontal="distributed" vertical="center" justifyLastLine="1"/>
    </xf>
    <xf numFmtId="0" fontId="32" fillId="5" borderId="0" xfId="0" applyFont="1" applyFill="1" applyBorder="1" applyAlignment="1">
      <alignment vertical="top" wrapText="1"/>
    </xf>
    <xf numFmtId="0" fontId="32" fillId="5" borderId="0" xfId="0" applyFont="1" applyFill="1" applyBorder="1" applyAlignment="1">
      <alignment vertical="center"/>
    </xf>
    <xf numFmtId="0" fontId="11" fillId="0" borderId="29" xfId="0" applyFont="1" applyFill="1" applyBorder="1" applyAlignment="1" applyProtection="1">
      <alignment horizontal="left" vertical="center" indent="1" shrinkToFit="1"/>
      <protection locked="0"/>
    </xf>
    <xf numFmtId="0" fontId="11" fillId="0" borderId="30" xfId="0" applyFont="1" applyFill="1" applyBorder="1" applyAlignment="1" applyProtection="1">
      <alignment horizontal="left" vertical="center" indent="1" shrinkToFit="1"/>
      <protection locked="0"/>
    </xf>
    <xf numFmtId="0" fontId="0" fillId="0" borderId="30" xfId="0" applyFill="1" applyBorder="1" applyAlignment="1" applyProtection="1">
      <alignment horizontal="left" vertical="center" indent="1" shrinkToFit="1"/>
      <protection locked="0"/>
    </xf>
    <xf numFmtId="0" fontId="0" fillId="0" borderId="31" xfId="0" applyFill="1" applyBorder="1" applyAlignment="1" applyProtection="1">
      <alignment horizontal="left" vertical="center" indent="1" shrinkToFit="1"/>
      <protection locked="0"/>
    </xf>
    <xf numFmtId="0" fontId="11" fillId="0" borderId="29" xfId="0" applyFont="1" applyFill="1" applyBorder="1" applyAlignment="1" applyProtection="1">
      <alignment horizontal="left" vertical="center" wrapText="1" indent="1" shrinkToFit="1"/>
      <protection locked="0"/>
    </xf>
    <xf numFmtId="0" fontId="11" fillId="0" borderId="30" xfId="0" applyFont="1" applyFill="1" applyBorder="1" applyAlignment="1" applyProtection="1">
      <alignment horizontal="left" vertical="center" wrapText="1" indent="1" shrinkToFit="1"/>
      <protection locked="0"/>
    </xf>
    <xf numFmtId="0" fontId="32" fillId="5" borderId="0" xfId="0" applyFont="1" applyFill="1" applyAlignment="1">
      <alignment vertical="top"/>
    </xf>
    <xf numFmtId="176" fontId="18" fillId="2" borderId="0" xfId="0" applyNumberFormat="1" applyFont="1" applyFill="1" applyAlignment="1">
      <alignment horizontal="right" vertical="center"/>
    </xf>
    <xf numFmtId="0" fontId="18" fillId="2" borderId="0" xfId="0" applyFont="1" applyFill="1" applyAlignment="1">
      <alignment horizontal="left" vertical="center"/>
    </xf>
    <xf numFmtId="0" fontId="32" fillId="5" borderId="0" xfId="0" applyFont="1" applyFill="1" applyAlignment="1">
      <alignment vertical="center"/>
    </xf>
    <xf numFmtId="0" fontId="10" fillId="5" borderId="0" xfId="0" applyFont="1" applyFill="1" applyBorder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19" fillId="2" borderId="1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  <xf numFmtId="0" fontId="14" fillId="9" borderId="44" xfId="0" applyFont="1" applyFill="1" applyBorder="1" applyAlignment="1">
      <alignment horizontal="center" vertical="center" wrapText="1"/>
    </xf>
    <xf numFmtId="0" fontId="14" fillId="9" borderId="45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/>
    </xf>
    <xf numFmtId="0" fontId="5" fillId="9" borderId="26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49" fontId="26" fillId="6" borderId="1" xfId="0" applyNumberFormat="1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11" fillId="6" borderId="35" xfId="0" applyFont="1" applyFill="1" applyBorder="1" applyAlignment="1">
      <alignment horizontal="center" vertical="center"/>
    </xf>
    <xf numFmtId="49" fontId="5" fillId="4" borderId="33" xfId="0" applyNumberFormat="1" applyFont="1" applyFill="1" applyBorder="1" applyAlignment="1">
      <alignment horizontal="center" vertical="center" wrapText="1"/>
    </xf>
    <xf numFmtId="49" fontId="5" fillId="4" borderId="43" xfId="0" applyNumberFormat="1" applyFont="1" applyFill="1" applyBorder="1" applyAlignment="1">
      <alignment horizontal="center" vertical="center" wrapText="1"/>
    </xf>
    <xf numFmtId="49" fontId="13" fillId="4" borderId="34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49" fontId="5" fillId="9" borderId="33" xfId="0" applyNumberFormat="1" applyFont="1" applyFill="1" applyBorder="1" applyAlignment="1">
      <alignment horizontal="center" vertical="center" wrapText="1"/>
    </xf>
    <xf numFmtId="49" fontId="5" fillId="9" borderId="43" xfId="0" applyNumberFormat="1" applyFont="1" applyFill="1" applyBorder="1" applyAlignment="1">
      <alignment horizontal="center" vertical="center" wrapText="1"/>
    </xf>
    <xf numFmtId="49" fontId="13" fillId="9" borderId="34" xfId="0" applyNumberFormat="1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6" borderId="0" xfId="0" applyFont="1" applyFill="1" applyAlignment="1" applyProtection="1">
      <alignment horizontal="left" vertical="top" wrapText="1"/>
    </xf>
    <xf numFmtId="0" fontId="34" fillId="8" borderId="19" xfId="0" applyFont="1" applyFill="1" applyBorder="1" applyAlignment="1" applyProtection="1">
      <alignment horizontal="center" vertical="center" wrapText="1"/>
      <protection locked="0"/>
    </xf>
    <xf numFmtId="0" fontId="34" fillId="8" borderId="15" xfId="0" applyFont="1" applyFill="1" applyBorder="1" applyAlignment="1" applyProtection="1">
      <alignment horizontal="center" vertical="center" wrapText="1"/>
      <protection locked="0"/>
    </xf>
    <xf numFmtId="0" fontId="34" fillId="8" borderId="13" xfId="0" applyFont="1" applyFill="1" applyBorder="1" applyAlignment="1" applyProtection="1">
      <alignment horizontal="center" vertical="center" wrapText="1"/>
      <protection locked="0"/>
    </xf>
    <xf numFmtId="0" fontId="34" fillId="8" borderId="0" xfId="0" applyFont="1" applyFill="1" applyBorder="1" applyAlignment="1" applyProtection="1">
      <alignment horizontal="center" vertical="center" wrapText="1"/>
      <protection locked="0"/>
    </xf>
    <xf numFmtId="0" fontId="34" fillId="8" borderId="11" xfId="0" applyFont="1" applyFill="1" applyBorder="1" applyAlignment="1" applyProtection="1">
      <alignment horizontal="center" vertical="center" wrapText="1"/>
      <protection locked="0"/>
    </xf>
    <xf numFmtId="0" fontId="34" fillId="8" borderId="1" xfId="0" applyFont="1" applyFill="1" applyBorder="1" applyAlignment="1" applyProtection="1">
      <alignment horizontal="center" vertical="center" wrapText="1"/>
      <protection locked="0"/>
    </xf>
    <xf numFmtId="0" fontId="34" fillId="8" borderId="16" xfId="0" applyFont="1" applyFill="1" applyBorder="1" applyAlignment="1" applyProtection="1">
      <alignment horizontal="center" vertical="center" wrapText="1"/>
      <protection locked="0"/>
    </xf>
    <xf numFmtId="0" fontId="34" fillId="8" borderId="5" xfId="0" applyFont="1" applyFill="1" applyBorder="1" applyAlignment="1" applyProtection="1">
      <alignment horizontal="center" vertical="center" wrapText="1"/>
      <protection locked="0"/>
    </xf>
    <xf numFmtId="0" fontId="34" fillId="8" borderId="6" xfId="0" applyFont="1" applyFill="1" applyBorder="1" applyAlignment="1" applyProtection="1">
      <alignment horizontal="center" vertical="center" wrapText="1"/>
      <protection locked="0"/>
    </xf>
    <xf numFmtId="0" fontId="28" fillId="6" borderId="14" xfId="0" applyFont="1" applyFill="1" applyBorder="1" applyAlignment="1">
      <alignment horizontal="right" vertical="center" shrinkToFit="1"/>
    </xf>
    <xf numFmtId="0" fontId="28" fillId="6" borderId="15" xfId="0" applyFont="1" applyFill="1" applyBorder="1" applyAlignment="1">
      <alignment horizontal="right" vertical="center" shrinkToFit="1"/>
    </xf>
    <xf numFmtId="0" fontId="28" fillId="6" borderId="4" xfId="0" applyFont="1" applyFill="1" applyBorder="1" applyAlignment="1">
      <alignment horizontal="right" vertical="center" shrinkToFit="1"/>
    </xf>
    <xf numFmtId="0" fontId="28" fillId="6" borderId="0" xfId="0" applyFont="1" applyFill="1" applyBorder="1" applyAlignment="1">
      <alignment horizontal="right" vertical="center" shrinkToFit="1"/>
    </xf>
    <xf numFmtId="0" fontId="28" fillId="6" borderId="17" xfId="0" applyFont="1" applyFill="1" applyBorder="1" applyAlignment="1">
      <alignment horizontal="right" vertical="center" shrinkToFit="1"/>
    </xf>
    <xf numFmtId="0" fontId="28" fillId="6" borderId="21" xfId="0" applyFont="1" applyFill="1" applyBorder="1" applyAlignment="1">
      <alignment horizontal="right" vertical="center" shrinkToFit="1"/>
    </xf>
    <xf numFmtId="0" fontId="28" fillId="6" borderId="9" xfId="0" applyFont="1" applyFill="1" applyBorder="1" applyAlignment="1">
      <alignment horizontal="right" vertical="center" shrinkToFit="1"/>
    </xf>
    <xf numFmtId="0" fontId="0" fillId="0" borderId="10" xfId="0" applyBorder="1" applyAlignment="1">
      <alignment horizontal="right" vertical="center" shrinkToFit="1"/>
    </xf>
    <xf numFmtId="0" fontId="0" fillId="0" borderId="18" xfId="0" applyBorder="1" applyAlignment="1">
      <alignment horizontal="right" vertical="center" shrinkToFit="1"/>
    </xf>
    <xf numFmtId="0" fontId="28" fillId="6" borderId="7" xfId="0" applyFont="1" applyFill="1" applyBorder="1" applyAlignment="1">
      <alignment horizontal="right" vertical="center" shrinkToFit="1"/>
    </xf>
    <xf numFmtId="0" fontId="28" fillId="6" borderId="1" xfId="0" applyFont="1" applyFill="1" applyBorder="1" applyAlignment="1">
      <alignment horizontal="right" vertical="center" shrinkToFit="1"/>
    </xf>
    <xf numFmtId="0" fontId="0" fillId="0" borderId="12" xfId="0" applyBorder="1" applyAlignment="1">
      <alignment horizontal="right" vertical="center" shrinkToFit="1"/>
    </xf>
    <xf numFmtId="0" fontId="24" fillId="6" borderId="0" xfId="0" applyFont="1" applyFill="1" applyAlignment="1" applyProtection="1">
      <alignment horizontal="left" vertical="center" shrinkToFit="1"/>
    </xf>
    <xf numFmtId="0" fontId="24" fillId="6" borderId="5" xfId="0" applyFont="1" applyFill="1" applyBorder="1" applyAlignment="1" applyProtection="1">
      <alignment horizontal="left" vertical="center" shrinkToFit="1"/>
    </xf>
    <xf numFmtId="0" fontId="28" fillId="6" borderId="19" xfId="0" applyFont="1" applyFill="1" applyBorder="1" applyAlignment="1" applyProtection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24" fillId="6" borderId="0" xfId="0" applyFont="1" applyFill="1" applyAlignment="1" applyProtection="1">
      <alignment horizontal="left" vertical="center"/>
    </xf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28" fillId="6" borderId="37" xfId="0" applyFont="1" applyFill="1" applyBorder="1" applyAlignment="1">
      <alignment horizontal="distributed" vertical="center" indent="3"/>
    </xf>
    <xf numFmtId="0" fontId="28" fillId="6" borderId="26" xfId="0" applyFont="1" applyFill="1" applyBorder="1" applyAlignment="1">
      <alignment horizontal="distributed" vertical="center" indent="3"/>
    </xf>
    <xf numFmtId="0" fontId="28" fillId="6" borderId="28" xfId="0" applyFont="1" applyFill="1" applyBorder="1" applyAlignment="1">
      <alignment horizontal="distributed" vertical="center" indent="3"/>
    </xf>
    <xf numFmtId="0" fontId="28" fillId="6" borderId="20" xfId="0" applyFont="1" applyFill="1" applyBorder="1" applyAlignment="1">
      <alignment horizontal="distributed" vertical="center" indent="3"/>
    </xf>
    <xf numFmtId="0" fontId="28" fillId="6" borderId="21" xfId="0" applyFont="1" applyFill="1" applyBorder="1" applyAlignment="1">
      <alignment horizontal="distributed" vertical="center" indent="3"/>
    </xf>
    <xf numFmtId="0" fontId="28" fillId="6" borderId="27" xfId="0" applyFont="1" applyFill="1" applyBorder="1" applyAlignment="1">
      <alignment horizontal="distributed" vertical="center" indent="3"/>
    </xf>
    <xf numFmtId="0" fontId="28" fillId="6" borderId="25" xfId="0" applyFont="1" applyFill="1" applyBorder="1" applyAlignment="1">
      <alignment horizontal="distributed" vertical="center" indent="1"/>
    </xf>
    <xf numFmtId="0" fontId="28" fillId="6" borderId="26" xfId="0" applyFont="1" applyFill="1" applyBorder="1" applyAlignment="1">
      <alignment horizontal="distributed" vertical="center" indent="1"/>
    </xf>
    <xf numFmtId="0" fontId="28" fillId="6" borderId="36" xfId="0" applyFont="1" applyFill="1" applyBorder="1" applyAlignment="1">
      <alignment horizontal="distributed" vertical="center" indent="1"/>
    </xf>
    <xf numFmtId="0" fontId="28" fillId="6" borderId="17" xfId="0" applyFont="1" applyFill="1" applyBorder="1" applyAlignment="1">
      <alignment horizontal="distributed" vertical="center" indent="1"/>
    </xf>
    <xf numFmtId="0" fontId="28" fillId="6" borderId="21" xfId="0" applyFont="1" applyFill="1" applyBorder="1" applyAlignment="1">
      <alignment horizontal="distributed" vertical="center" indent="1"/>
    </xf>
    <xf numFmtId="0" fontId="28" fillId="6" borderId="18" xfId="0" applyFont="1" applyFill="1" applyBorder="1" applyAlignment="1">
      <alignment horizontal="distributed" vertical="center" indent="1"/>
    </xf>
    <xf numFmtId="0" fontId="23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3" fillId="6" borderId="0" xfId="0" applyFont="1" applyFill="1" applyAlignment="1">
      <alignment horizontal="center" vertical="center" justifyLastLine="1"/>
    </xf>
    <xf numFmtId="0" fontId="33" fillId="6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right" vertical="center"/>
    </xf>
    <xf numFmtId="0" fontId="7" fillId="6" borderId="0" xfId="0" applyFont="1" applyFill="1" applyAlignment="1">
      <alignment horizontal="right" vertical="center" justifyLastLine="1"/>
    </xf>
    <xf numFmtId="0" fontId="0" fillId="6" borderId="0" xfId="0" applyFill="1" applyAlignment="1">
      <alignment horizontal="center" vertical="center"/>
    </xf>
    <xf numFmtId="0" fontId="11" fillId="6" borderId="0" xfId="0" applyFont="1" applyFill="1" applyAlignment="1" applyProtection="1">
      <alignment horizontal="left" vertical="top" wrapText="1"/>
      <protection locked="0"/>
    </xf>
    <xf numFmtId="0" fontId="0" fillId="6" borderId="26" xfId="0" applyFill="1" applyBorder="1">
      <alignment vertical="center"/>
    </xf>
    <xf numFmtId="0" fontId="0" fillId="0" borderId="0" xfId="0" applyAlignment="1">
      <alignment horizontal="left" vertical="top" wrapText="1"/>
    </xf>
    <xf numFmtId="0" fontId="42" fillId="6" borderId="25" xfId="0" applyFont="1" applyFill="1" applyBorder="1" applyAlignment="1" applyProtection="1">
      <alignment horizontal="distributed" vertical="center" justifyLastLine="1"/>
    </xf>
    <xf numFmtId="0" fontId="42" fillId="6" borderId="26" xfId="0" applyFont="1" applyFill="1" applyBorder="1" applyAlignment="1" applyProtection="1">
      <alignment horizontal="distributed" vertical="center" justifyLastLine="1"/>
    </xf>
    <xf numFmtId="0" fontId="42" fillId="6" borderId="36" xfId="0" applyFont="1" applyFill="1" applyBorder="1" applyAlignment="1" applyProtection="1">
      <alignment horizontal="distributed" vertical="center" justifyLastLine="1"/>
    </xf>
    <xf numFmtId="0" fontId="34" fillId="6" borderId="4" xfId="0" applyFont="1" applyFill="1" applyBorder="1" applyAlignment="1" applyProtection="1">
      <alignment horizontal="distributed" vertical="center" justifyLastLine="1"/>
    </xf>
    <xf numFmtId="0" fontId="34" fillId="6" borderId="0" xfId="0" applyFont="1" applyFill="1" applyBorder="1" applyAlignment="1" applyProtection="1">
      <alignment horizontal="distributed" vertical="center" justifyLastLine="1"/>
    </xf>
    <xf numFmtId="0" fontId="34" fillId="6" borderId="10" xfId="0" applyFont="1" applyFill="1" applyBorder="1" applyAlignment="1" applyProtection="1">
      <alignment horizontal="distributed" vertical="center" justifyLastLine="1"/>
    </xf>
    <xf numFmtId="0" fontId="34" fillId="6" borderId="17" xfId="0" applyFont="1" applyFill="1" applyBorder="1" applyAlignment="1" applyProtection="1">
      <alignment horizontal="distributed" vertical="center" justifyLastLine="1"/>
    </xf>
    <xf numFmtId="0" fontId="34" fillId="6" borderId="21" xfId="0" applyFont="1" applyFill="1" applyBorder="1" applyAlignment="1" applyProtection="1">
      <alignment horizontal="distributed" vertical="center" justifyLastLine="1"/>
    </xf>
    <xf numFmtId="0" fontId="34" fillId="6" borderId="18" xfId="0" applyFont="1" applyFill="1" applyBorder="1" applyAlignment="1" applyProtection="1">
      <alignment horizontal="distributed" vertical="center" justifyLastLine="1"/>
    </xf>
    <xf numFmtId="0" fontId="38" fillId="6" borderId="19" xfId="0" applyFont="1" applyFill="1" applyBorder="1" applyAlignment="1" applyProtection="1">
      <alignment horizontal="center" vertical="center"/>
    </xf>
    <xf numFmtId="0" fontId="38" fillId="6" borderId="9" xfId="0" applyFont="1" applyFill="1" applyBorder="1" applyAlignment="1" applyProtection="1">
      <alignment horizontal="center" vertical="center"/>
    </xf>
    <xf numFmtId="0" fontId="34" fillId="6" borderId="19" xfId="0" applyFont="1" applyFill="1" applyBorder="1" applyAlignment="1" applyProtection="1">
      <alignment horizontal="center" vertical="center" justifyLastLine="1"/>
    </xf>
    <xf numFmtId="0" fontId="34" fillId="6" borderId="15" xfId="0" applyFont="1" applyFill="1" applyBorder="1" applyAlignment="1" applyProtection="1">
      <alignment horizontal="center" vertical="center" justifyLastLine="1"/>
    </xf>
    <xf numFmtId="0" fontId="34" fillId="6" borderId="9" xfId="0" applyFont="1" applyFill="1" applyBorder="1" applyAlignment="1" applyProtection="1">
      <alignment horizontal="center" vertical="center" justifyLastLine="1"/>
    </xf>
    <xf numFmtId="0" fontId="34" fillId="6" borderId="20" xfId="0" applyFont="1" applyFill="1" applyBorder="1" applyAlignment="1" applyProtection="1">
      <alignment horizontal="center" vertical="center" justifyLastLine="1"/>
    </xf>
    <xf numFmtId="0" fontId="34" fillId="6" borderId="21" xfId="0" applyFont="1" applyFill="1" applyBorder="1" applyAlignment="1" applyProtection="1">
      <alignment horizontal="center" vertical="center" justifyLastLine="1"/>
    </xf>
    <xf numFmtId="0" fontId="34" fillId="6" borderId="18" xfId="0" applyFont="1" applyFill="1" applyBorder="1" applyAlignment="1" applyProtection="1">
      <alignment horizontal="center" vertical="center" justifyLastLine="1"/>
    </xf>
    <xf numFmtId="0" fontId="34" fillId="6" borderId="0" xfId="0" applyFont="1" applyFill="1" applyBorder="1" applyAlignment="1" applyProtection="1">
      <alignment horizontal="distributed" vertical="center" wrapText="1" justifyLastLine="1"/>
    </xf>
    <xf numFmtId="0" fontId="34" fillId="6" borderId="19" xfId="0" applyFont="1" applyFill="1" applyBorder="1" applyAlignment="1" applyProtection="1">
      <alignment horizontal="center" vertical="distributed" textRotation="255" justifyLastLine="1"/>
    </xf>
    <xf numFmtId="0" fontId="34" fillId="6" borderId="9" xfId="0" applyFont="1" applyFill="1" applyBorder="1" applyAlignment="1" applyProtection="1">
      <alignment horizontal="center" vertical="distributed" textRotation="255" justifyLastLine="1"/>
    </xf>
    <xf numFmtId="0" fontId="34" fillId="6" borderId="13" xfId="0" applyFont="1" applyFill="1" applyBorder="1" applyAlignment="1" applyProtection="1">
      <alignment horizontal="center" vertical="distributed" textRotation="255" justifyLastLine="1"/>
    </xf>
    <xf numFmtId="0" fontId="34" fillId="6" borderId="10" xfId="0" applyFont="1" applyFill="1" applyBorder="1" applyAlignment="1" applyProtection="1">
      <alignment horizontal="center" vertical="distributed" textRotation="255" justifyLastLine="1"/>
    </xf>
    <xf numFmtId="0" fontId="34" fillId="6" borderId="20" xfId="0" applyFont="1" applyFill="1" applyBorder="1" applyAlignment="1" applyProtection="1">
      <alignment horizontal="center" vertical="distributed" textRotation="255" justifyLastLine="1"/>
    </xf>
    <xf numFmtId="0" fontId="34" fillId="6" borderId="18" xfId="0" applyFont="1" applyFill="1" applyBorder="1" applyAlignment="1" applyProtection="1">
      <alignment horizontal="center" vertical="distributed" textRotation="255" justifyLastLine="1"/>
    </xf>
    <xf numFmtId="0" fontId="34" fillId="6" borderId="15" xfId="0" applyFont="1" applyFill="1" applyBorder="1" applyAlignment="1" applyProtection="1">
      <alignment horizontal="center" vertical="distributed" textRotation="255" justifyLastLine="1"/>
    </xf>
    <xf numFmtId="0" fontId="34" fillId="6" borderId="0" xfId="0" applyFont="1" applyFill="1" applyBorder="1" applyAlignment="1" applyProtection="1">
      <alignment horizontal="center" vertical="distributed" textRotation="255" justifyLastLine="1"/>
    </xf>
    <xf numFmtId="0" fontId="34" fillId="6" borderId="21" xfId="0" applyFont="1" applyFill="1" applyBorder="1" applyAlignment="1" applyProtection="1">
      <alignment horizontal="center" vertical="distributed" textRotation="255" justifyLastLine="1"/>
    </xf>
    <xf numFmtId="0" fontId="34" fillId="6" borderId="15" xfId="0" applyFont="1" applyFill="1" applyBorder="1" applyAlignment="1" applyProtection="1">
      <alignment horizontal="center" vertical="distributed" textRotation="255" wrapText="1" justifyLastLine="1"/>
    </xf>
    <xf numFmtId="0" fontId="34" fillId="6" borderId="19" xfId="0" applyFont="1" applyFill="1" applyBorder="1" applyAlignment="1" applyProtection="1">
      <alignment horizontal="center" vertical="distributed" textRotation="255" wrapText="1" justifyLastLine="1"/>
    </xf>
    <xf numFmtId="0" fontId="25" fillId="0" borderId="19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 justifyLastLine="1"/>
    </xf>
    <xf numFmtId="0" fontId="25" fillId="0" borderId="15" xfId="0" applyFont="1" applyBorder="1" applyAlignment="1">
      <alignment horizontal="center" vertical="center" wrapText="1" justifyLastLine="1"/>
    </xf>
    <xf numFmtId="0" fontId="25" fillId="0" borderId="9" xfId="0" applyFont="1" applyBorder="1" applyAlignment="1">
      <alignment horizontal="center" vertical="center" wrapText="1" justifyLastLine="1"/>
    </xf>
    <xf numFmtId="0" fontId="25" fillId="0" borderId="13" xfId="0" applyFont="1" applyBorder="1" applyAlignment="1">
      <alignment horizontal="center" vertical="center" wrapText="1" justifyLastLine="1"/>
    </xf>
    <xf numFmtId="0" fontId="25" fillId="0" borderId="0" xfId="0" applyFont="1" applyAlignment="1">
      <alignment horizontal="center" vertical="center" wrapText="1" justifyLastLine="1"/>
    </xf>
    <xf numFmtId="0" fontId="25" fillId="0" borderId="10" xfId="0" applyFont="1" applyBorder="1" applyAlignment="1">
      <alignment horizontal="center" vertical="center" wrapText="1" justifyLastLine="1"/>
    </xf>
    <xf numFmtId="0" fontId="25" fillId="0" borderId="0" xfId="0" applyFont="1" applyBorder="1" applyAlignment="1">
      <alignment horizontal="center" vertical="center" wrapText="1" justifyLastLine="1"/>
    </xf>
    <xf numFmtId="0" fontId="34" fillId="6" borderId="0" xfId="0" applyFont="1" applyFill="1" applyBorder="1" applyAlignment="1" applyProtection="1">
      <alignment vertical="center" shrinkToFit="1"/>
    </xf>
    <xf numFmtId="0" fontId="38" fillId="0" borderId="0" xfId="0" applyFont="1" applyAlignment="1">
      <alignment vertical="center" shrinkToFit="1"/>
    </xf>
    <xf numFmtId="0" fontId="25" fillId="6" borderId="23" xfId="0" applyFont="1" applyFill="1" applyBorder="1" applyAlignment="1" applyProtection="1">
      <alignment horizontal="left" vertical="center" shrinkToFit="1"/>
    </xf>
    <xf numFmtId="0" fontId="38" fillId="0" borderId="23" xfId="0" applyFont="1" applyBorder="1" applyAlignment="1">
      <alignment horizontal="left" vertical="center" shrinkToFit="1"/>
    </xf>
    <xf numFmtId="0" fontId="38" fillId="6" borderId="15" xfId="0" applyFont="1" applyFill="1" applyBorder="1" applyAlignment="1" applyProtection="1">
      <alignment horizontal="center" vertical="distributed" textRotation="255" justifyLastLine="1"/>
    </xf>
    <xf numFmtId="0" fontId="38" fillId="6" borderId="0" xfId="0" applyFont="1" applyFill="1" applyBorder="1" applyAlignment="1" applyProtection="1">
      <alignment horizontal="center" vertical="distributed" textRotation="255" justifyLastLine="1"/>
    </xf>
    <xf numFmtId="0" fontId="38" fillId="6" borderId="21" xfId="0" applyFont="1" applyFill="1" applyBorder="1" applyAlignment="1" applyProtection="1">
      <alignment horizontal="center" vertical="distributed" textRotation="255" justifyLastLine="1"/>
    </xf>
    <xf numFmtId="0" fontId="46" fillId="8" borderId="19" xfId="0" applyFont="1" applyFill="1" applyBorder="1" applyAlignment="1" applyProtection="1">
      <alignment horizontal="center" vertical="center"/>
      <protection locked="0"/>
    </xf>
    <xf numFmtId="0" fontId="46" fillId="8" borderId="9" xfId="0" applyFont="1" applyFill="1" applyBorder="1" applyAlignment="1" applyProtection="1">
      <alignment horizontal="center" vertical="center"/>
      <protection locked="0"/>
    </xf>
    <xf numFmtId="0" fontId="34" fillId="8" borderId="19" xfId="0" applyFont="1" applyFill="1" applyBorder="1" applyAlignment="1" applyProtection="1">
      <alignment horizontal="left" vertical="center" wrapText="1"/>
      <protection locked="0"/>
    </xf>
    <xf numFmtId="0" fontId="34" fillId="8" borderId="15" xfId="0" applyFont="1" applyFill="1" applyBorder="1" applyAlignment="1" applyProtection="1">
      <alignment horizontal="left" vertical="center" wrapText="1"/>
      <protection locked="0"/>
    </xf>
    <xf numFmtId="0" fontId="34" fillId="8" borderId="16" xfId="0" applyFont="1" applyFill="1" applyBorder="1" applyAlignment="1" applyProtection="1">
      <alignment horizontal="left" vertical="center" wrapText="1"/>
      <protection locked="0"/>
    </xf>
    <xf numFmtId="0" fontId="34" fillId="6" borderId="19" xfId="0" applyFont="1" applyFill="1" applyBorder="1" applyAlignment="1" applyProtection="1">
      <alignment horizontal="left" vertical="center"/>
    </xf>
    <xf numFmtId="0" fontId="34" fillId="6" borderId="15" xfId="0" applyFont="1" applyFill="1" applyBorder="1" applyAlignment="1" applyProtection="1">
      <alignment horizontal="left" vertical="center"/>
    </xf>
    <xf numFmtId="0" fontId="34" fillId="6" borderId="16" xfId="0" applyFont="1" applyFill="1" applyBorder="1" applyAlignment="1" applyProtection="1">
      <alignment horizontal="left" vertical="center"/>
    </xf>
    <xf numFmtId="0" fontId="34" fillId="6" borderId="14" xfId="0" applyFont="1" applyFill="1" applyBorder="1" applyAlignment="1" applyProtection="1">
      <alignment horizontal="distributed" vertical="center" justifyLastLine="1"/>
    </xf>
    <xf numFmtId="0" fontId="34" fillId="6" borderId="15" xfId="0" applyFont="1" applyFill="1" applyBorder="1" applyAlignment="1" applyProtection="1">
      <alignment horizontal="distributed" vertical="center" justifyLastLine="1"/>
    </xf>
    <xf numFmtId="0" fontId="34" fillId="6" borderId="9" xfId="0" applyFont="1" applyFill="1" applyBorder="1" applyAlignment="1" applyProtection="1">
      <alignment horizontal="distributed" vertical="center" justifyLastLine="1"/>
    </xf>
    <xf numFmtId="0" fontId="38" fillId="6" borderId="22" xfId="0" applyFont="1" applyFill="1" applyBorder="1" applyAlignment="1" applyProtection="1">
      <alignment horizontal="center" vertical="center"/>
    </xf>
    <xf numFmtId="0" fontId="38" fillId="6" borderId="24" xfId="0" applyFont="1" applyFill="1" applyBorder="1" applyAlignment="1" applyProtection="1">
      <alignment horizontal="center" vertical="center"/>
    </xf>
    <xf numFmtId="0" fontId="25" fillId="6" borderId="0" xfId="0" applyFont="1" applyFill="1" applyAlignment="1">
      <alignment horizontal="right" vertical="center" justifyLastLine="1"/>
    </xf>
    <xf numFmtId="0" fontId="43" fillId="6" borderId="41" xfId="0" applyFont="1" applyFill="1" applyBorder="1" applyAlignment="1" applyProtection="1">
      <alignment horizontal="center" vertical="center" shrinkToFit="1"/>
    </xf>
    <xf numFmtId="0" fontId="43" fillId="6" borderId="39" xfId="0" applyFont="1" applyFill="1" applyBorder="1" applyAlignment="1" applyProtection="1">
      <alignment horizontal="center" vertical="center" shrinkToFit="1"/>
    </xf>
    <xf numFmtId="0" fontId="43" fillId="6" borderId="40" xfId="0" applyFont="1" applyFill="1" applyBorder="1" applyAlignment="1" applyProtection="1">
      <alignment horizontal="center" vertical="center" shrinkToFit="1"/>
    </xf>
    <xf numFmtId="0" fontId="44" fillId="6" borderId="22" xfId="0" applyFont="1" applyFill="1" applyBorder="1" applyAlignment="1" applyProtection="1">
      <alignment horizontal="center" vertical="center" shrinkToFit="1"/>
    </xf>
    <xf numFmtId="0" fontId="44" fillId="6" borderId="23" xfId="0" applyFont="1" applyFill="1" applyBorder="1" applyAlignment="1" applyProtection="1">
      <alignment horizontal="center" vertical="center" shrinkToFit="1"/>
    </xf>
    <xf numFmtId="0" fontId="44" fillId="6" borderId="24" xfId="0" applyFont="1" applyFill="1" applyBorder="1" applyAlignment="1" applyProtection="1">
      <alignment horizontal="center" vertical="center" shrinkToFit="1"/>
    </xf>
    <xf numFmtId="0" fontId="25" fillId="6" borderId="13" xfId="0" applyFont="1" applyFill="1" applyBorder="1" applyAlignment="1" applyProtection="1">
      <alignment horizontal="distributed" vertical="center" justifyLastLine="1"/>
    </xf>
    <xf numFmtId="0" fontId="25" fillId="6" borderId="0" xfId="0" applyFont="1" applyFill="1" applyBorder="1" applyAlignment="1" applyProtection="1">
      <alignment horizontal="distributed" vertical="center" justifyLastLine="1"/>
    </xf>
    <xf numFmtId="0" fontId="25" fillId="6" borderId="5" xfId="0" applyFont="1" applyFill="1" applyBorder="1" applyAlignment="1" applyProtection="1">
      <alignment horizontal="distributed" vertical="center" justifyLastLine="1"/>
    </xf>
    <xf numFmtId="0" fontId="25" fillId="6" borderId="20" xfId="0" applyFont="1" applyFill="1" applyBorder="1" applyAlignment="1" applyProtection="1">
      <alignment horizontal="distributed" vertical="center" justifyLastLine="1"/>
    </xf>
    <xf numFmtId="0" fontId="25" fillId="6" borderId="21" xfId="0" applyFont="1" applyFill="1" applyBorder="1" applyAlignment="1" applyProtection="1">
      <alignment horizontal="distributed" vertical="center" justifyLastLine="1"/>
    </xf>
    <xf numFmtId="0" fontId="25" fillId="6" borderId="27" xfId="0" applyFont="1" applyFill="1" applyBorder="1" applyAlignment="1" applyProtection="1">
      <alignment horizontal="distributed" vertical="center" justifyLastLine="1"/>
    </xf>
    <xf numFmtId="0" fontId="29" fillId="6" borderId="13" xfId="0" applyFont="1" applyFill="1" applyBorder="1" applyAlignment="1" applyProtection="1">
      <alignment horizontal="center" textRotation="255"/>
    </xf>
    <xf numFmtId="0" fontId="29" fillId="6" borderId="20" xfId="0" applyFont="1" applyFill="1" applyBorder="1" applyAlignment="1" applyProtection="1">
      <alignment horizontal="center" textRotation="255"/>
    </xf>
    <xf numFmtId="0" fontId="45" fillId="6" borderId="19" xfId="0" applyFont="1" applyFill="1" applyBorder="1" applyAlignment="1" applyProtection="1">
      <alignment horizontal="left" vertical="top" wrapText="1"/>
    </xf>
    <xf numFmtId="0" fontId="45" fillId="6" borderId="15" xfId="0" applyFont="1" applyFill="1" applyBorder="1" applyAlignment="1" applyProtection="1">
      <alignment horizontal="left" vertical="top" wrapText="1"/>
    </xf>
    <xf numFmtId="0" fontId="42" fillId="8" borderId="23" xfId="0" applyFont="1" applyFill="1" applyBorder="1" applyAlignment="1" applyProtection="1">
      <alignment horizontal="center" vertical="center" shrinkToFit="1"/>
      <protection locked="0"/>
    </xf>
    <xf numFmtId="0" fontId="38" fillId="8" borderId="23" xfId="0" applyFont="1" applyFill="1" applyBorder="1" applyAlignment="1" applyProtection="1">
      <alignment horizontal="center" vertical="center" shrinkToFit="1"/>
      <protection locked="0"/>
    </xf>
    <xf numFmtId="0" fontId="38" fillId="8" borderId="38" xfId="0" applyFont="1" applyFill="1" applyBorder="1" applyAlignment="1" applyProtection="1">
      <alignment horizontal="center" vertical="center" shrinkToFit="1"/>
      <protection locked="0"/>
    </xf>
    <xf numFmtId="0" fontId="34" fillId="6" borderId="23" xfId="0" applyFont="1" applyFill="1" applyBorder="1" applyAlignment="1" applyProtection="1">
      <alignment horizontal="center" vertical="center" shrinkToFit="1"/>
    </xf>
    <xf numFmtId="0" fontId="38" fillId="6" borderId="23" xfId="0" applyFont="1" applyFill="1" applyBorder="1" applyAlignment="1" applyProtection="1">
      <alignment horizontal="center" vertical="center" shrinkToFit="1"/>
    </xf>
    <xf numFmtId="0" fontId="38" fillId="6" borderId="38" xfId="0" applyFont="1" applyFill="1" applyBorder="1" applyAlignment="1" applyProtection="1">
      <alignment horizontal="center" vertical="center" shrinkToFit="1"/>
    </xf>
    <xf numFmtId="0" fontId="34" fillId="6" borderId="19" xfId="0" applyFont="1" applyFill="1" applyBorder="1" applyAlignment="1" applyProtection="1">
      <alignment horizontal="center" vertical="center"/>
    </xf>
    <xf numFmtId="0" fontId="38" fillId="0" borderId="9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0" fontId="38" fillId="0" borderId="18" xfId="0" applyFont="1" applyBorder="1" applyAlignment="1">
      <alignment vertical="center"/>
    </xf>
    <xf numFmtId="0" fontId="34" fillId="6" borderId="0" xfId="0" applyFont="1" applyFill="1" applyBorder="1" applyAlignment="1" applyProtection="1">
      <alignment vertical="center"/>
    </xf>
    <xf numFmtId="0" fontId="38" fillId="0" borderId="0" xfId="0" applyFont="1" applyAlignment="1">
      <alignment vertical="center"/>
    </xf>
    <xf numFmtId="0" fontId="38" fillId="0" borderId="10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5" xfId="0" applyFont="1" applyBorder="1" applyAlignment="1">
      <alignment vertical="center"/>
    </xf>
    <xf numFmtId="0" fontId="38" fillId="6" borderId="15" xfId="0" applyFont="1" applyFill="1" applyBorder="1" applyAlignment="1" applyProtection="1">
      <alignment horizontal="left" vertical="center"/>
    </xf>
    <xf numFmtId="0" fontId="38" fillId="6" borderId="16" xfId="0" applyFont="1" applyFill="1" applyBorder="1" applyAlignment="1" applyProtection="1">
      <alignment horizontal="left" vertical="center"/>
    </xf>
    <xf numFmtId="0" fontId="38" fillId="6" borderId="19" xfId="0" applyFont="1" applyFill="1" applyBorder="1" applyAlignment="1" applyProtection="1">
      <alignment horizontal="distributed" vertical="center" indent="2"/>
    </xf>
    <xf numFmtId="0" fontId="38" fillId="6" borderId="15" xfId="0" applyFont="1" applyFill="1" applyBorder="1" applyAlignment="1" applyProtection="1">
      <alignment horizontal="distributed" vertical="center" indent="2"/>
    </xf>
    <xf numFmtId="0" fontId="38" fillId="6" borderId="16" xfId="0" applyFont="1" applyFill="1" applyBorder="1" applyAlignment="1" applyProtection="1">
      <alignment horizontal="distributed" vertical="center" indent="2"/>
    </xf>
    <xf numFmtId="0" fontId="38" fillId="6" borderId="13" xfId="0" applyFont="1" applyFill="1" applyBorder="1" applyAlignment="1" applyProtection="1">
      <alignment horizontal="distributed" vertical="center" indent="2"/>
    </xf>
    <xf numFmtId="0" fontId="38" fillId="6" borderId="0" xfId="0" applyFont="1" applyFill="1" applyBorder="1" applyAlignment="1" applyProtection="1">
      <alignment horizontal="distributed" vertical="center" indent="2"/>
    </xf>
    <xf numFmtId="0" fontId="38" fillId="6" borderId="5" xfId="0" applyFont="1" applyFill="1" applyBorder="1" applyAlignment="1" applyProtection="1">
      <alignment horizontal="distributed" vertical="center" indent="2"/>
    </xf>
    <xf numFmtId="0" fontId="38" fillId="6" borderId="20" xfId="0" applyFont="1" applyFill="1" applyBorder="1" applyAlignment="1" applyProtection="1">
      <alignment horizontal="distributed" vertical="center" indent="2"/>
    </xf>
    <xf numFmtId="0" fontId="38" fillId="6" borderId="21" xfId="0" applyFont="1" applyFill="1" applyBorder="1" applyAlignment="1" applyProtection="1">
      <alignment horizontal="distributed" vertical="center" indent="2"/>
    </xf>
    <xf numFmtId="0" fontId="38" fillId="6" borderId="27" xfId="0" applyFont="1" applyFill="1" applyBorder="1" applyAlignment="1" applyProtection="1">
      <alignment horizontal="distributed" vertical="center" indent="2"/>
    </xf>
    <xf numFmtId="31" fontId="25" fillId="8" borderId="22" xfId="0" applyNumberFormat="1" applyFont="1" applyFill="1" applyBorder="1" applyAlignment="1" applyProtection="1">
      <alignment horizontal="distributed" vertical="center" indent="1"/>
      <protection locked="0"/>
    </xf>
    <xf numFmtId="0" fontId="25" fillId="8" borderId="23" xfId="0" applyFont="1" applyFill="1" applyBorder="1" applyAlignment="1" applyProtection="1">
      <alignment horizontal="distributed" vertical="center" indent="1"/>
      <protection locked="0"/>
    </xf>
    <xf numFmtId="0" fontId="43" fillId="6" borderId="0" xfId="0" applyFont="1" applyFill="1" applyBorder="1" applyAlignment="1" applyProtection="1">
      <alignment horizontal="left" vertical="center"/>
    </xf>
    <xf numFmtId="0" fontId="38" fillId="0" borderId="0" xfId="0" applyFont="1" applyAlignment="1">
      <alignment horizontal="left" vertical="center"/>
    </xf>
    <xf numFmtId="0" fontId="34" fillId="8" borderId="13" xfId="0" applyFont="1" applyFill="1" applyBorder="1" applyAlignment="1" applyProtection="1">
      <alignment horizontal="left" vertical="center" wrapText="1"/>
      <protection locked="0"/>
    </xf>
    <xf numFmtId="0" fontId="34" fillId="8" borderId="0" xfId="0" applyFont="1" applyFill="1" applyBorder="1" applyAlignment="1" applyProtection="1">
      <alignment horizontal="left" vertical="center" wrapText="1"/>
      <protection locked="0"/>
    </xf>
    <xf numFmtId="0" fontId="34" fillId="8" borderId="5" xfId="0" applyFont="1" applyFill="1" applyBorder="1" applyAlignment="1" applyProtection="1">
      <alignment horizontal="left" vertical="center" wrapText="1"/>
      <protection locked="0"/>
    </xf>
    <xf numFmtId="0" fontId="34" fillId="8" borderId="20" xfId="0" applyFont="1" applyFill="1" applyBorder="1" applyAlignment="1" applyProtection="1">
      <alignment horizontal="left" vertical="center" wrapText="1"/>
      <protection locked="0"/>
    </xf>
    <xf numFmtId="0" fontId="34" fillId="8" borderId="21" xfId="0" applyFont="1" applyFill="1" applyBorder="1" applyAlignment="1" applyProtection="1">
      <alignment horizontal="left" vertical="center" wrapText="1"/>
      <protection locked="0"/>
    </xf>
    <xf numFmtId="0" fontId="34" fillId="8" borderId="27" xfId="0" applyFont="1" applyFill="1" applyBorder="1" applyAlignment="1" applyProtection="1">
      <alignment horizontal="left" vertical="center" wrapText="1"/>
      <protection locked="0"/>
    </xf>
    <xf numFmtId="0" fontId="38" fillId="8" borderId="19" xfId="0" applyFont="1" applyFill="1" applyBorder="1" applyAlignment="1" applyProtection="1">
      <alignment horizontal="center" vertical="center" shrinkToFit="1"/>
      <protection locked="0"/>
    </xf>
    <xf numFmtId="0" fontId="38" fillId="8" borderId="15" xfId="0" applyFont="1" applyFill="1" applyBorder="1" applyAlignment="1" applyProtection="1">
      <alignment horizontal="center" vertical="center" shrinkToFit="1"/>
      <protection locked="0"/>
    </xf>
    <xf numFmtId="0" fontId="38" fillId="6" borderId="0" xfId="0" applyFont="1" applyFill="1" applyAlignment="1" applyProtection="1">
      <alignment horizontal="distributed" vertical="center"/>
    </xf>
    <xf numFmtId="0" fontId="29" fillId="6" borderId="9" xfId="0" applyFont="1" applyFill="1" applyBorder="1" applyAlignment="1" applyProtection="1">
      <alignment horizontal="center" vertical="top" textRotation="255"/>
    </xf>
    <xf numFmtId="0" fontId="29" fillId="6" borderId="10" xfId="0" applyFont="1" applyFill="1" applyBorder="1" applyAlignment="1" applyProtection="1">
      <alignment horizontal="center" vertical="top" textRotation="255"/>
    </xf>
    <xf numFmtId="0" fontId="40" fillId="6" borderId="0" xfId="0" applyFont="1" applyFill="1" applyAlignment="1">
      <alignment horizontal="distributed" vertical="center"/>
    </xf>
    <xf numFmtId="0" fontId="41" fillId="6" borderId="0" xfId="0" applyFont="1" applyFill="1" applyBorder="1" applyAlignment="1" applyProtection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6" borderId="15" xfId="0" applyFont="1" applyFill="1" applyBorder="1" applyAlignment="1" applyProtection="1">
      <alignment horizontal="center" vertical="center"/>
    </xf>
    <xf numFmtId="0" fontId="34" fillId="6" borderId="15" xfId="0" applyFont="1" applyFill="1" applyBorder="1" applyAlignment="1" applyProtection="1">
      <alignment horizontal="center" vertical="center"/>
    </xf>
    <xf numFmtId="0" fontId="34" fillId="6" borderId="16" xfId="0" applyFont="1" applyFill="1" applyBorder="1" applyAlignment="1" applyProtection="1">
      <alignment horizontal="center" vertical="center"/>
    </xf>
    <xf numFmtId="0" fontId="34" fillId="6" borderId="20" xfId="0" applyFont="1" applyFill="1" applyBorder="1" applyAlignment="1" applyProtection="1">
      <alignment horizontal="center" vertical="center"/>
    </xf>
    <xf numFmtId="0" fontId="34" fillId="6" borderId="21" xfId="0" applyFont="1" applyFill="1" applyBorder="1" applyAlignment="1" applyProtection="1">
      <alignment horizontal="center" vertical="center"/>
    </xf>
    <xf numFmtId="0" fontId="34" fillId="6" borderId="27" xfId="0" applyFont="1" applyFill="1" applyBorder="1" applyAlignment="1" applyProtection="1">
      <alignment horizontal="center" vertical="center"/>
    </xf>
    <xf numFmtId="0" fontId="45" fillId="8" borderId="20" xfId="0" applyFont="1" applyFill="1" applyBorder="1" applyAlignment="1" applyProtection="1">
      <alignment horizontal="left" vertical="top" wrapText="1"/>
      <protection locked="0"/>
    </xf>
    <xf numFmtId="0" fontId="45" fillId="8" borderId="21" xfId="0" applyFont="1" applyFill="1" applyBorder="1" applyAlignment="1" applyProtection="1">
      <alignment horizontal="left" vertical="top" wrapText="1"/>
      <protection locked="0"/>
    </xf>
    <xf numFmtId="0" fontId="45" fillId="8" borderId="27" xfId="0" applyFont="1" applyFill="1" applyBorder="1" applyAlignment="1" applyProtection="1">
      <alignment horizontal="left" vertical="top" wrapText="1"/>
      <protection locked="0"/>
    </xf>
    <xf numFmtId="0" fontId="25" fillId="6" borderId="0" xfId="0" applyFont="1" applyFill="1" applyAlignment="1">
      <alignment horizontal="center" vertical="center" justifyLastLine="1"/>
    </xf>
    <xf numFmtId="0" fontId="43" fillId="6" borderId="13" xfId="0" applyFont="1" applyFill="1" applyBorder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43" fillId="6" borderId="20" xfId="0" applyFont="1" applyFill="1" applyBorder="1" applyAlignment="1">
      <alignment horizontal="center" vertical="center"/>
    </xf>
    <xf numFmtId="0" fontId="43" fillId="6" borderId="21" xfId="0" applyFont="1" applyFill="1" applyBorder="1" applyAlignment="1">
      <alignment horizontal="center" vertical="center"/>
    </xf>
    <xf numFmtId="0" fontId="42" fillId="6" borderId="19" xfId="0" applyFont="1" applyFill="1" applyBorder="1" applyAlignment="1" applyProtection="1">
      <alignment horizontal="center" vertical="distributed" textRotation="255" justifyLastLine="1"/>
    </xf>
    <xf numFmtId="0" fontId="42" fillId="6" borderId="9" xfId="0" applyFont="1" applyFill="1" applyBorder="1" applyAlignment="1" applyProtection="1">
      <alignment horizontal="center" vertical="distributed" textRotation="255" justifyLastLine="1"/>
    </xf>
    <xf numFmtId="0" fontId="42" fillId="6" borderId="13" xfId="0" applyFont="1" applyFill="1" applyBorder="1" applyAlignment="1" applyProtection="1">
      <alignment horizontal="center" vertical="distributed" textRotation="255" justifyLastLine="1"/>
    </xf>
    <xf numFmtId="0" fontId="42" fillId="6" borderId="10" xfId="0" applyFont="1" applyFill="1" applyBorder="1" applyAlignment="1" applyProtection="1">
      <alignment horizontal="center" vertical="distributed" textRotation="255" justifyLastLine="1"/>
    </xf>
    <xf numFmtId="0" fontId="42" fillId="6" borderId="20" xfId="0" applyFont="1" applyFill="1" applyBorder="1" applyAlignment="1" applyProtection="1">
      <alignment horizontal="center" vertical="distributed" textRotation="255" justifyLastLine="1"/>
    </xf>
    <xf numFmtId="0" fontId="42" fillId="6" borderId="18" xfId="0" applyFont="1" applyFill="1" applyBorder="1" applyAlignment="1" applyProtection="1">
      <alignment horizontal="center" vertical="distributed" textRotation="255" justifyLastLine="1"/>
    </xf>
    <xf numFmtId="0" fontId="43" fillId="6" borderId="0" xfId="0" applyFont="1" applyFill="1" applyBorder="1" applyAlignment="1" applyProtection="1">
      <alignment horizontal="distributed" vertical="center" justifyLastLine="1"/>
    </xf>
    <xf numFmtId="0" fontId="55" fillId="6" borderId="19" xfId="2" applyFont="1" applyFill="1" applyBorder="1" applyAlignment="1">
      <alignment horizontal="center" vertical="center"/>
    </xf>
    <xf numFmtId="0" fontId="55" fillId="6" borderId="15" xfId="2" applyFont="1" applyFill="1" applyBorder="1" applyAlignment="1">
      <alignment horizontal="center" vertical="center"/>
    </xf>
    <xf numFmtId="0" fontId="55" fillId="6" borderId="9" xfId="2" applyFont="1" applyFill="1" applyBorder="1" applyAlignment="1">
      <alignment horizontal="center" vertical="center"/>
    </xf>
    <xf numFmtId="0" fontId="55" fillId="6" borderId="13" xfId="2" applyFont="1" applyFill="1" applyBorder="1" applyAlignment="1">
      <alignment horizontal="center" vertical="center"/>
    </xf>
    <xf numFmtId="0" fontId="55" fillId="6" borderId="0" xfId="2" applyFont="1" applyFill="1" applyAlignment="1">
      <alignment horizontal="center" vertical="center"/>
    </xf>
    <xf numFmtId="0" fontId="55" fillId="6" borderId="10" xfId="2" applyFont="1" applyFill="1" applyBorder="1" applyAlignment="1">
      <alignment horizontal="center" vertical="center"/>
    </xf>
    <xf numFmtId="0" fontId="55" fillId="6" borderId="20" xfId="2" applyFont="1" applyFill="1" applyBorder="1" applyAlignment="1">
      <alignment horizontal="center" vertical="center"/>
    </xf>
    <xf numFmtId="0" fontId="55" fillId="6" borderId="21" xfId="2" applyFont="1" applyFill="1" applyBorder="1" applyAlignment="1">
      <alignment horizontal="center" vertical="center"/>
    </xf>
    <xf numFmtId="0" fontId="55" fillId="6" borderId="18" xfId="2" applyFont="1" applyFill="1" applyBorder="1" applyAlignment="1">
      <alignment horizontal="center" vertical="center"/>
    </xf>
    <xf numFmtId="0" fontId="25" fillId="6" borderId="19" xfId="2" applyFont="1" applyFill="1" applyBorder="1" applyAlignment="1">
      <alignment horizontal="center" vertical="center" wrapText="1"/>
    </xf>
    <xf numFmtId="0" fontId="25" fillId="6" borderId="15" xfId="2" applyFont="1" applyFill="1" applyBorder="1" applyAlignment="1">
      <alignment horizontal="center" vertical="center"/>
    </xf>
    <xf numFmtId="0" fontId="25" fillId="6" borderId="9" xfId="2" applyFont="1" applyFill="1" applyBorder="1" applyAlignment="1">
      <alignment horizontal="center" vertical="center"/>
    </xf>
    <xf numFmtId="0" fontId="25" fillId="6" borderId="20" xfId="2" applyFont="1" applyFill="1" applyBorder="1" applyAlignment="1">
      <alignment horizontal="center" vertical="center"/>
    </xf>
    <xf numFmtId="0" fontId="25" fillId="6" borderId="21" xfId="2" applyFont="1" applyFill="1" applyBorder="1" applyAlignment="1">
      <alignment horizontal="center" vertical="center"/>
    </xf>
    <xf numFmtId="0" fontId="25" fillId="6" borderId="18" xfId="2" applyFont="1" applyFill="1" applyBorder="1" applyAlignment="1">
      <alignment horizontal="center" vertical="center"/>
    </xf>
    <xf numFmtId="0" fontId="25" fillId="6" borderId="19" xfId="2" applyFont="1" applyFill="1" applyBorder="1" applyAlignment="1">
      <alignment horizontal="center" vertical="center"/>
    </xf>
    <xf numFmtId="0" fontId="44" fillId="6" borderId="0" xfId="2" applyFont="1" applyFill="1" applyAlignment="1">
      <alignment horizontal="center" vertical="center"/>
    </xf>
    <xf numFmtId="0" fontId="64" fillId="6" borderId="0" xfId="2" applyFont="1" applyFill="1" applyAlignment="1">
      <alignment horizontal="center" vertical="center"/>
    </xf>
    <xf numFmtId="0" fontId="25" fillId="6" borderId="0" xfId="2" applyFont="1" applyFill="1" applyAlignment="1">
      <alignment horizontal="center" vertical="center"/>
    </xf>
    <xf numFmtId="0" fontId="44" fillId="6" borderId="4" xfId="2" applyFont="1" applyFill="1" applyBorder="1" applyAlignment="1">
      <alignment horizontal="distributed" vertical="center" justifyLastLine="1"/>
    </xf>
    <xf numFmtId="0" fontId="44" fillId="6" borderId="0" xfId="2" applyFont="1" applyFill="1" applyAlignment="1">
      <alignment horizontal="distributed" vertical="center" justifyLastLine="1"/>
    </xf>
    <xf numFmtId="0" fontId="44" fillId="6" borderId="10" xfId="2" applyFont="1" applyFill="1" applyBorder="1" applyAlignment="1">
      <alignment horizontal="distributed" vertical="center" justifyLastLine="1"/>
    </xf>
    <xf numFmtId="0" fontId="44" fillId="6" borderId="17" xfId="2" applyFont="1" applyFill="1" applyBorder="1" applyAlignment="1">
      <alignment horizontal="distributed" vertical="center" justifyLastLine="1"/>
    </xf>
    <xf numFmtId="0" fontId="44" fillId="6" borderId="21" xfId="2" applyFont="1" applyFill="1" applyBorder="1" applyAlignment="1">
      <alignment horizontal="distributed" vertical="center" justifyLastLine="1"/>
    </xf>
    <xf numFmtId="0" fontId="44" fillId="6" borderId="18" xfId="2" applyFont="1" applyFill="1" applyBorder="1" applyAlignment="1">
      <alignment horizontal="distributed" vertical="center" justifyLastLine="1"/>
    </xf>
    <xf numFmtId="0" fontId="44" fillId="6" borderId="13" xfId="2" applyFont="1" applyFill="1" applyBorder="1" applyAlignment="1">
      <alignment horizontal="center" vertical="center"/>
    </xf>
    <xf numFmtId="0" fontId="38" fillId="6" borderId="0" xfId="0" applyFont="1" applyFill="1" applyAlignment="1">
      <alignment horizontal="center" vertical="center"/>
    </xf>
    <xf numFmtId="0" fontId="38" fillId="6" borderId="10" xfId="0" applyFont="1" applyFill="1" applyBorder="1" applyAlignment="1">
      <alignment horizontal="center" vertical="center"/>
    </xf>
    <xf numFmtId="0" fontId="38" fillId="6" borderId="20" xfId="0" applyFont="1" applyFill="1" applyBorder="1" applyAlignment="1">
      <alignment horizontal="center" vertical="center"/>
    </xf>
    <xf numFmtId="0" fontId="38" fillId="6" borderId="21" xfId="0" applyFont="1" applyFill="1" applyBorder="1" applyAlignment="1">
      <alignment horizontal="center" vertical="center"/>
    </xf>
    <xf numFmtId="0" fontId="38" fillId="6" borderId="18" xfId="0" applyFont="1" applyFill="1" applyBorder="1" applyAlignment="1">
      <alignment horizontal="center" vertical="center"/>
    </xf>
    <xf numFmtId="0" fontId="53" fillId="6" borderId="0" xfId="2" applyFont="1" applyFill="1" applyAlignment="1">
      <alignment horizontal="left" vertical="center" wrapText="1"/>
    </xf>
    <xf numFmtId="0" fontId="56" fillId="6" borderId="14" xfId="2" applyFont="1" applyFill="1" applyBorder="1" applyAlignment="1">
      <alignment horizontal="left" vertical="center" wrapText="1"/>
    </xf>
    <xf numFmtId="0" fontId="56" fillId="6" borderId="15" xfId="2" applyFont="1" applyFill="1" applyBorder="1" applyAlignment="1">
      <alignment horizontal="left" vertical="center" wrapText="1"/>
    </xf>
    <xf numFmtId="0" fontId="56" fillId="6" borderId="17" xfId="2" applyFont="1" applyFill="1" applyBorder="1" applyAlignment="1">
      <alignment horizontal="left" vertical="center" wrapText="1"/>
    </xf>
    <xf numFmtId="0" fontId="56" fillId="6" borderId="21" xfId="2" applyFont="1" applyFill="1" applyBorder="1" applyAlignment="1">
      <alignment horizontal="left" vertical="center" wrapText="1"/>
    </xf>
    <xf numFmtId="0" fontId="55" fillId="6" borderId="15" xfId="2" applyFont="1" applyFill="1" applyBorder="1" applyAlignment="1">
      <alignment horizontal="left" vertical="center" wrapText="1"/>
    </xf>
    <xf numFmtId="0" fontId="55" fillId="6" borderId="16" xfId="2" applyFont="1" applyFill="1" applyBorder="1" applyAlignment="1">
      <alignment horizontal="left" vertical="center" wrapText="1"/>
    </xf>
    <xf numFmtId="0" fontId="55" fillId="6" borderId="21" xfId="2" applyFont="1" applyFill="1" applyBorder="1" applyAlignment="1">
      <alignment horizontal="left" vertical="center" wrapText="1"/>
    </xf>
    <xf numFmtId="0" fontId="55" fillId="6" borderId="27" xfId="2" applyFont="1" applyFill="1" applyBorder="1" applyAlignment="1">
      <alignment horizontal="left" vertical="center" wrapText="1"/>
    </xf>
    <xf numFmtId="0" fontId="43" fillId="6" borderId="14" xfId="2" applyFont="1" applyFill="1" applyBorder="1" applyAlignment="1">
      <alignment horizontal="center" vertical="center"/>
    </xf>
    <xf numFmtId="0" fontId="43" fillId="6" borderId="15" xfId="2" applyFont="1" applyFill="1" applyBorder="1" applyAlignment="1">
      <alignment horizontal="center" vertical="center"/>
    </xf>
    <xf numFmtId="0" fontId="43" fillId="6" borderId="9" xfId="2" applyFont="1" applyFill="1" applyBorder="1" applyAlignment="1">
      <alignment horizontal="center" vertical="center"/>
    </xf>
    <xf numFmtId="0" fontId="44" fillId="6" borderId="19" xfId="2" applyFont="1" applyFill="1" applyBorder="1" applyAlignment="1">
      <alignment horizontal="center" vertical="center"/>
    </xf>
    <xf numFmtId="0" fontId="38" fillId="6" borderId="15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25" fillId="6" borderId="13" xfId="2" applyFont="1" applyFill="1" applyBorder="1" applyAlignment="1">
      <alignment horizontal="center" vertical="center"/>
    </xf>
    <xf numFmtId="0" fontId="25" fillId="6" borderId="10" xfId="2" applyFont="1" applyFill="1" applyBorder="1" applyAlignment="1">
      <alignment horizontal="center" vertical="center"/>
    </xf>
    <xf numFmtId="0" fontId="41" fillId="6" borderId="15" xfId="0" applyFont="1" applyFill="1" applyBorder="1" applyAlignment="1">
      <alignment horizontal="center" vertical="center"/>
    </xf>
    <xf numFmtId="0" fontId="41" fillId="6" borderId="13" xfId="0" applyFont="1" applyFill="1" applyBorder="1" applyAlignment="1">
      <alignment horizontal="center" vertical="center"/>
    </xf>
    <xf numFmtId="0" fontId="41" fillId="6" borderId="0" xfId="0" applyFont="1" applyFill="1" applyAlignment="1">
      <alignment horizontal="center" vertical="center"/>
    </xf>
    <xf numFmtId="0" fontId="41" fillId="6" borderId="20" xfId="0" applyFont="1" applyFill="1" applyBorder="1" applyAlignment="1">
      <alignment horizontal="center" vertical="center"/>
    </xf>
    <xf numFmtId="0" fontId="41" fillId="6" borderId="21" xfId="0" applyFont="1" applyFill="1" applyBorder="1" applyAlignment="1">
      <alignment horizontal="center" vertical="center"/>
    </xf>
    <xf numFmtId="0" fontId="49" fillId="6" borderId="0" xfId="0" applyFont="1" applyFill="1" applyAlignment="1" applyProtection="1">
      <alignment vertical="top" wrapText="1"/>
    </xf>
    <xf numFmtId="0" fontId="34" fillId="8" borderId="0" xfId="2" applyFont="1" applyFill="1" applyBorder="1" applyAlignment="1" applyProtection="1">
      <alignment horizontal="left" vertical="center" wrapText="1"/>
      <protection locked="0"/>
    </xf>
    <xf numFmtId="0" fontId="34" fillId="8" borderId="0" xfId="2" applyFont="1" applyFill="1" applyAlignment="1" applyProtection="1">
      <alignment vertical="center" wrapText="1"/>
      <protection locked="0"/>
    </xf>
    <xf numFmtId="0" fontId="43" fillId="6" borderId="0" xfId="2" applyFont="1" applyFill="1" applyAlignment="1">
      <alignment horizontal="right" vertical="center"/>
    </xf>
    <xf numFmtId="0" fontId="43" fillId="8" borderId="0" xfId="2" applyFont="1" applyFill="1" applyAlignment="1" applyProtection="1">
      <alignment horizontal="center" vertical="center"/>
      <protection locked="0"/>
    </xf>
    <xf numFmtId="0" fontId="43" fillId="8" borderId="0" xfId="2" applyFont="1" applyFill="1" applyBorder="1" applyAlignment="1" applyProtection="1">
      <alignment vertical="center" wrapText="1"/>
      <protection locked="0"/>
    </xf>
    <xf numFmtId="0" fontId="34" fillId="8" borderId="0" xfId="2" applyFont="1" applyFill="1" applyAlignment="1" applyProtection="1">
      <alignment horizontal="left" vertical="center" wrapText="1"/>
      <protection locked="0"/>
    </xf>
    <xf numFmtId="0" fontId="34" fillId="8" borderId="0" xfId="2" applyFont="1" applyFill="1" applyBorder="1" applyAlignment="1" applyProtection="1">
      <alignment vertical="center" wrapText="1"/>
      <protection locked="0"/>
    </xf>
    <xf numFmtId="49" fontId="38" fillId="7" borderId="0" xfId="2" applyNumberFormat="1" applyFont="1" applyFill="1" applyAlignment="1">
      <alignment horizontal="center" vertical="distributed" readingOrder="1"/>
    </xf>
    <xf numFmtId="0" fontId="34" fillId="8" borderId="1" xfId="2" applyFont="1" applyFill="1" applyBorder="1" applyAlignment="1" applyProtection="1">
      <alignment vertical="center" wrapText="1"/>
      <protection locked="0"/>
    </xf>
    <xf numFmtId="0" fontId="43" fillId="8" borderId="1" xfId="2" applyFont="1" applyFill="1" applyBorder="1" applyAlignment="1" applyProtection="1">
      <alignment vertical="center" wrapText="1"/>
      <protection locked="0"/>
    </xf>
  </cellXfs>
  <cellStyles count="3">
    <cellStyle name="標準" xfId="0" builtinId="0"/>
    <cellStyle name="標準 2" xfId="1" xr:uid="{00000000-0005-0000-0000-000001000000}"/>
    <cellStyle name="標準 3" xfId="2" xr:uid="{FABA680B-60D6-4CB8-A2A4-212A78F16D1E}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800099" y="3172828"/>
          <a:ext cx="400051" cy="51334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015CE0B-ACCE-476C-91D3-F74FF5E0AC8B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25D3732-3890-4D34-8DDF-BFC4B2960CC2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3FB69607-54DB-4D3B-AD22-B378FB4A3F30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F0DF2358-8F61-4501-A7D4-46836A32E515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0F1EC4B-13FA-4A38-9ACD-6B2CFDAAD0B2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8B2003A-071E-47E6-9612-9E271B4A1849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F398954-C4B6-41FB-B773-6903EBA4017B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B61E191F-65E6-4D26-B149-FC2BED0F3C60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8207E429-E78B-4BED-99B8-42A029424FA8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A8AA747-0926-476F-9119-DB3A70F22446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437B6B7-4A56-4564-8966-D5389A6AAFDB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8020383-6BC9-4755-8786-DB4FF2274223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E046BF45-17A2-45B1-B8FF-923BDD91DC6C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46641453-298A-4410-9B53-55A1C5CB8F18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19336AA-0A00-4224-8356-A7D049DF8FC3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57E8A3A-165E-4E2C-88F0-9910900F02F3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9CA15A6-E9DF-4EDD-9F44-E3DDBEE886CD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3FD9190B-09F6-4168-BD8F-D062B4505AD9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F85428DD-B24D-46C9-95B8-CCAEBD08CAC2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CF6EF1E-5870-4796-ACBE-FD4665CDCF96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080F9BF-2196-4B06-8423-5F7488A9FD2E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706D489-8F14-4888-812E-405C5CD662E7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F7EDFD84-5553-4A0C-94D5-AC784DBAFE52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95843F07-D22A-4D6A-A1E2-DA0576011C62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6D3D144-DD7B-4A59-AC8C-A5250964AC5E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023B675-C122-4B2E-B9A1-BF4BE6415903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EC6BDB0-990A-48D1-864F-23F604937852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FF3AE6CC-7D14-49AE-8EBE-A8C0B29E7696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6BB2A4A3-994B-4ACE-8DEF-EFE1FAB16FDF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E07BF66-FC51-4318-AEE2-20576E1D7424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0A2ECB2-D902-441C-865D-5F811B536925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A615C1E8-2124-4B2A-BC2C-2C67CE40EF49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1FFAE91A-B9C2-4D14-90BF-8319AFEA051F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BE0DCDE-9C08-43B2-9D31-CF1353F85AA0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9F3CB18-3754-4E7C-9F51-AB9AA81537FC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34E7AA3-EEC5-463C-B97A-BF0C68DDAA83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F39D33A-8E0F-4E0C-A5DD-5BE5FBB28094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5FDE4033-67BD-4303-A8B7-D7FF48EB4268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11216FD-85A5-4C55-95B6-172051E8F844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2E78674-AC79-46CE-8DAA-D30C22697DC5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5A0670D-D2BF-4DD6-9007-884023578F65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19378B9C-A2F5-4259-B185-D9DC34C1ECD0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CC2D3299-B7AE-494C-8376-FA72C46DE9DB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0DB50ED-4715-47E4-8760-4E52D91D9868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F82F5A2-D16C-429B-89ED-F9EBF5AB4461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9D68FD0-1416-41DB-AF86-004AB09AD3D6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D851C01-2495-4CC5-88CB-85C075516026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5CE3C727-DA5B-48BC-9A4C-AE6902477BBE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6873448-ED49-43FC-96E3-CB0F7D65F9B8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746543F-F905-43AC-8C7E-7C668731F65B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5C73D42-10BA-4EFE-BE6D-7D13902344B0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59A1E047-DFB0-4093-AC11-C30755ABA91B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F57D31CB-78C8-4C84-B6A6-05AEB63F34DC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23ADB8D-FF3C-490F-ABBF-3DE26C4F4C69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1C2F7C5-3EBE-48B6-98F4-FC22ED57CDC5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25</xdr:row>
      <xdr:rowOff>0</xdr:rowOff>
    </xdr:from>
    <xdr:to>
      <xdr:col>17</xdr:col>
      <xdr:colOff>3525</xdr:colOff>
      <xdr:row>25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95B8282-D80C-4454-B231-842D324DC42A}"/>
            </a:ext>
          </a:extLst>
        </xdr:cNvPr>
        <xdr:cNvCxnSpPr/>
      </xdr:nvCxnSpPr>
      <xdr:spPr>
        <a:xfrm>
          <a:off x="247650" y="4876800"/>
          <a:ext cx="3956400" cy="0"/>
        </a:xfrm>
        <a:prstGeom prst="line">
          <a:avLst/>
        </a:prstGeom>
        <a:ln w="3175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79347</xdr:colOff>
      <xdr:row>44</xdr:row>
      <xdr:rowOff>67254</xdr:rowOff>
    </xdr:from>
    <xdr:to>
      <xdr:col>15</xdr:col>
      <xdr:colOff>140307</xdr:colOff>
      <xdr:row>45</xdr:row>
      <xdr:rowOff>120594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820F062-1826-4E80-97CB-CEF1F9CBC3EC}"/>
            </a:ext>
          </a:extLst>
        </xdr:cNvPr>
        <xdr:cNvSpPr/>
      </xdr:nvSpPr>
      <xdr:spPr>
        <a:xfrm>
          <a:off x="565122" y="8458779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80673</xdr:colOff>
      <xdr:row>47</xdr:row>
      <xdr:rowOff>76200</xdr:rowOff>
    </xdr:from>
    <xdr:to>
      <xdr:col>15</xdr:col>
      <xdr:colOff>141633</xdr:colOff>
      <xdr:row>48</xdr:row>
      <xdr:rowOff>129540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60947E89-7FF7-4512-9047-7BC006066D0D}"/>
            </a:ext>
          </a:extLst>
        </xdr:cNvPr>
        <xdr:cNvSpPr/>
      </xdr:nvSpPr>
      <xdr:spPr>
        <a:xfrm>
          <a:off x="566448" y="8953500"/>
          <a:ext cx="3280410" cy="272415"/>
        </a:xfrm>
        <a:prstGeom prst="bracketPair">
          <a:avLst>
            <a:gd name="adj" fmla="val 8334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14</xdr:row>
      <xdr:rowOff>315328</xdr:rowOff>
    </xdr:from>
    <xdr:to>
      <xdr:col>7</xdr:col>
      <xdr:colOff>0</xdr:colOff>
      <xdr:row>18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987A1C6-C63D-4FF2-BA02-E46BE9561A6F}"/>
            </a:ext>
          </a:extLst>
        </xdr:cNvPr>
        <xdr:cNvCxnSpPr/>
      </xdr:nvCxnSpPr>
      <xdr:spPr>
        <a:xfrm>
          <a:off x="1019174" y="2810878"/>
          <a:ext cx="400051" cy="456197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hash/OneDrive/Desktop/2018_gansyo_form_2&#2669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"/>
      <sheetName val="中学コード"/>
      <sheetName val="基礎データ"/>
      <sheetName val="受検生データ"/>
      <sheetName val="送り状"/>
      <sheetName val="学習評定配分表"/>
      <sheetName val="調(1)"/>
      <sheetName val="推(1)"/>
      <sheetName val="調(2)"/>
      <sheetName val="推(2)"/>
      <sheetName val="調(3)"/>
      <sheetName val="推(3)"/>
      <sheetName val="調(4)"/>
      <sheetName val="推(4)"/>
      <sheetName val="調(5)"/>
      <sheetName val="推(5)"/>
      <sheetName val="調(6)"/>
      <sheetName val="推(6)"/>
      <sheetName val="調(7)"/>
      <sheetName val="推(7)"/>
      <sheetName val="調(8)"/>
      <sheetName val="推(8)"/>
      <sheetName val="調(9)"/>
      <sheetName val="推(9)"/>
      <sheetName val="調(10)"/>
      <sheetName val="推(10)"/>
      <sheetName val="調(11)"/>
      <sheetName val="推(11)"/>
      <sheetName val="調(12)"/>
      <sheetName val="推(12)"/>
      <sheetName val="Sheet1"/>
    </sheetNames>
    <sheetDataSet>
      <sheetData sheetId="0">
        <row r="2">
          <cell r="L2" t="str">
            <v>卒業見込</v>
          </cell>
        </row>
        <row r="3">
          <cell r="L3" t="str">
            <v>卒　業</v>
          </cell>
          <cell r="S3" t="str">
            <v>㊚　・　女</v>
          </cell>
        </row>
        <row r="4">
          <cell r="S4" t="str">
            <v>男　・　㊛</v>
          </cell>
        </row>
      </sheetData>
      <sheetData sheetId="1">
        <row r="1">
          <cell r="A1" t="str">
            <v>中学校コード</v>
          </cell>
        </row>
      </sheetData>
      <sheetData sheetId="2">
        <row r="10">
          <cell r="E10" t="str">
            <v>国立神戸大附属中等教育学校（住吉）</v>
          </cell>
        </row>
      </sheetData>
      <sheetData sheetId="3">
        <row r="7">
          <cell r="D7" t="str">
            <v>高専　太郎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B2:M14"/>
  <sheetViews>
    <sheetView tabSelected="1" workbookViewId="0">
      <selection activeCell="K17" sqref="K17"/>
    </sheetView>
  </sheetViews>
  <sheetFormatPr defaultColWidth="8.875" defaultRowHeight="13.5" x14ac:dyDescent="0.15"/>
  <cols>
    <col min="1" max="1" width="2.875" customWidth="1"/>
    <col min="2" max="2" width="2.125" customWidth="1"/>
    <col min="3" max="3" width="4.125" customWidth="1"/>
    <col min="4" max="4" width="14" customWidth="1"/>
    <col min="5" max="5" width="8.375" customWidth="1"/>
    <col min="6" max="6" width="3.5" customWidth="1"/>
    <col min="7" max="7" width="1" customWidth="1"/>
    <col min="8" max="8" width="8.875" customWidth="1"/>
    <col min="9" max="9" width="3.5" customWidth="1"/>
    <col min="10" max="10" width="1" customWidth="1"/>
    <col min="11" max="11" width="8.875" customWidth="1"/>
    <col min="12" max="12" width="3.75" customWidth="1"/>
    <col min="13" max="13" width="27" customWidth="1"/>
    <col min="14" max="14" width="2.125" customWidth="1"/>
  </cols>
  <sheetData>
    <row r="2" spans="2:13" s="22" customFormat="1" ht="18.75" x14ac:dyDescent="0.15">
      <c r="B2" s="346">
        <v>2027</v>
      </c>
      <c r="C2" s="346"/>
      <c r="D2" s="346"/>
      <c r="E2" s="347" t="s">
        <v>170</v>
      </c>
      <c r="F2" s="347"/>
      <c r="G2" s="347"/>
      <c r="H2" s="347"/>
      <c r="I2" s="347"/>
      <c r="J2" s="347"/>
      <c r="K2" s="347"/>
      <c r="L2" s="347"/>
      <c r="M2" s="347"/>
    </row>
    <row r="3" spans="2:13" ht="27" customHeight="1" x14ac:dyDescent="0.2">
      <c r="B3" s="1"/>
      <c r="C3" s="351" t="s">
        <v>25</v>
      </c>
      <c r="D3" s="351"/>
      <c r="E3" s="351"/>
      <c r="F3" s="351"/>
      <c r="G3" s="351"/>
      <c r="H3" s="351"/>
      <c r="I3" s="351"/>
      <c r="J3" s="351"/>
      <c r="K3" s="351"/>
      <c r="L3" s="351"/>
      <c r="M3" s="1"/>
    </row>
    <row r="4" spans="2:13" ht="12.75" customHeight="1" x14ac:dyDescent="0.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2:13" ht="45.6" customHeight="1" x14ac:dyDescent="0.15">
      <c r="B5" s="5"/>
      <c r="C5" s="349" t="s">
        <v>29</v>
      </c>
      <c r="D5" s="350"/>
      <c r="E5" s="350"/>
      <c r="F5" s="350"/>
      <c r="G5" s="350"/>
      <c r="H5" s="350"/>
      <c r="I5" s="350"/>
      <c r="J5" s="350"/>
      <c r="K5" s="350"/>
      <c r="L5" s="350"/>
      <c r="M5" s="7"/>
    </row>
    <row r="6" spans="2:13" ht="30.75" customHeight="1" thickBot="1" x14ac:dyDescent="0.2">
      <c r="B6" s="8"/>
      <c r="C6" s="10" t="s">
        <v>84</v>
      </c>
      <c r="D6" s="9" t="s">
        <v>9</v>
      </c>
      <c r="E6" s="337" t="s">
        <v>87</v>
      </c>
      <c r="F6" s="337"/>
      <c r="G6" s="337"/>
      <c r="H6" s="337"/>
      <c r="I6" s="337"/>
      <c r="J6" s="337"/>
      <c r="K6" s="337"/>
      <c r="L6" s="345"/>
      <c r="M6" s="7"/>
    </row>
    <row r="7" spans="2:13" ht="20.100000000000001" customHeight="1" thickTop="1" thickBot="1" x14ac:dyDescent="0.2">
      <c r="B7" s="5"/>
      <c r="C7" s="12"/>
      <c r="D7" s="12"/>
      <c r="E7" s="339"/>
      <c r="F7" s="340"/>
      <c r="G7" s="340"/>
      <c r="H7" s="341"/>
      <c r="I7" s="341"/>
      <c r="J7" s="341"/>
      <c r="K7" s="342"/>
      <c r="L7" s="19" t="s">
        <v>26</v>
      </c>
      <c r="M7" s="7"/>
    </row>
    <row r="8" spans="2:13" ht="6.75" customHeight="1" thickTop="1" x14ac:dyDescent="0.15">
      <c r="B8" s="5"/>
      <c r="C8" s="13"/>
      <c r="D8" s="14"/>
      <c r="E8" s="20"/>
      <c r="F8" s="20"/>
      <c r="G8" s="20"/>
      <c r="H8" s="20"/>
      <c r="I8" s="20"/>
      <c r="J8" s="20"/>
      <c r="K8" s="20"/>
      <c r="L8" s="20"/>
      <c r="M8" s="7"/>
    </row>
    <row r="9" spans="2:13" ht="31.5" customHeight="1" thickBot="1" x14ac:dyDescent="0.2">
      <c r="B9" s="8"/>
      <c r="C9" s="10" t="s">
        <v>85</v>
      </c>
      <c r="D9" s="9" t="s">
        <v>10</v>
      </c>
      <c r="E9" s="337" t="s">
        <v>88</v>
      </c>
      <c r="F9" s="337"/>
      <c r="G9" s="337"/>
      <c r="H9" s="337"/>
      <c r="I9" s="337"/>
      <c r="J9" s="337"/>
      <c r="K9" s="337"/>
      <c r="L9" s="348"/>
      <c r="M9" s="7"/>
    </row>
    <row r="10" spans="2:13" ht="20.25" customHeight="1" thickTop="1" thickBot="1" x14ac:dyDescent="0.2">
      <c r="B10" s="8"/>
      <c r="C10" s="15"/>
      <c r="D10" s="15"/>
      <c r="E10" s="343"/>
      <c r="F10" s="344"/>
      <c r="G10" s="340"/>
      <c r="H10" s="341"/>
      <c r="I10" s="341"/>
      <c r="J10" s="341"/>
      <c r="K10" s="342"/>
      <c r="L10" s="19" t="s">
        <v>24</v>
      </c>
      <c r="M10" s="7"/>
    </row>
    <row r="11" spans="2:13" ht="9.75" customHeight="1" thickTop="1" x14ac:dyDescent="0.15">
      <c r="B11" s="8"/>
      <c r="C11" s="11"/>
      <c r="D11" s="11"/>
      <c r="E11" s="13"/>
      <c r="F11" s="13"/>
      <c r="G11" s="13"/>
      <c r="H11" s="13"/>
      <c r="I11" s="13"/>
      <c r="J11" s="13"/>
      <c r="K11" s="13"/>
      <c r="L11" s="13"/>
      <c r="M11" s="7"/>
    </row>
    <row r="12" spans="2:13" ht="60" customHeight="1" thickBot="1" x14ac:dyDescent="0.2">
      <c r="B12" s="8"/>
      <c r="C12" s="10" t="s">
        <v>86</v>
      </c>
      <c r="D12" s="9" t="s">
        <v>20</v>
      </c>
      <c r="E12" s="337" t="s">
        <v>192</v>
      </c>
      <c r="F12" s="337"/>
      <c r="G12" s="337"/>
      <c r="H12" s="337"/>
      <c r="I12" s="337"/>
      <c r="J12" s="337"/>
      <c r="K12" s="337"/>
      <c r="L12" s="338"/>
      <c r="M12" s="7"/>
    </row>
    <row r="13" spans="2:13" ht="21" customHeight="1" thickTop="1" thickBot="1" x14ac:dyDescent="0.2">
      <c r="B13" s="5"/>
      <c r="C13" s="12"/>
      <c r="D13" s="12"/>
      <c r="E13" s="70" t="s">
        <v>178</v>
      </c>
      <c r="F13" s="309" t="s">
        <v>189</v>
      </c>
      <c r="G13" s="310"/>
      <c r="H13" s="62" t="s">
        <v>178</v>
      </c>
      <c r="I13" s="309" t="s">
        <v>190</v>
      </c>
      <c r="J13" s="310"/>
      <c r="K13" s="62" t="s">
        <v>178</v>
      </c>
      <c r="L13" s="309" t="s">
        <v>191</v>
      </c>
      <c r="M13" s="7"/>
    </row>
    <row r="14" spans="2:13" ht="9" customHeight="1" thickTop="1" x14ac:dyDescent="0.15">
      <c r="B14" s="18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6"/>
    </row>
  </sheetData>
  <sheetProtection selectLockedCells="1"/>
  <dataConsolidate/>
  <mergeCells count="9">
    <mergeCell ref="E12:L12"/>
    <mergeCell ref="E7:K7"/>
    <mergeCell ref="E10:K10"/>
    <mergeCell ref="E6:L6"/>
    <mergeCell ref="B2:D2"/>
    <mergeCell ref="E2:M2"/>
    <mergeCell ref="E9:L9"/>
    <mergeCell ref="C5:L5"/>
    <mergeCell ref="C3:L3"/>
  </mergeCells>
  <phoneticPr fontId="3"/>
  <dataValidations count="5">
    <dataValidation type="list" imeMode="hiragana" allowBlank="1" showInputMessage="1" showErrorMessage="1" sqref="H13" xr:uid="{00000000-0002-0000-0200-000000000000}">
      <formula1>"　,8, 9, 10, 11, 12, 1"</formula1>
    </dataValidation>
    <dataValidation imeMode="hiragana" allowBlank="1" showInputMessage="1" sqref="E7:K7" xr:uid="{00000000-0002-0000-0200-000002000000}"/>
    <dataValidation type="list" imeMode="hiragana" allowBlank="1" showInputMessage="1" showErrorMessage="1" sqref="E13" xr:uid="{00000000-0002-0000-0200-000003000000}">
      <formula1>"　,2027,2026"</formula1>
    </dataValidation>
    <dataValidation imeMode="hiragana" allowBlank="1" showInputMessage="1" showErrorMessage="1" sqref="E10:K10" xr:uid="{9DD15A4B-03FE-438E-8549-54A660536E09}"/>
    <dataValidation type="list" imeMode="hiragana" allowBlank="1" showInputMessage="1" showErrorMessage="1" sqref="K13" xr:uid="{D8D03D76-EC3F-4C11-9E28-7E437F07B1C4}">
      <formula1>"　,1,2,3,4,5,6,7,8,9,10,11,12,13,14,15,16,17,18,19,20,21,22,23,24,25,26,27,28,29,30,31"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ACE4-BD2F-43BB-A3E7-BD960329CB1C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IF(COUNTBLANK('2.受験生データ'!E17),"",'2.受験生データ'!E17)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IF(COUNTBLANK('2.受験生データ'!D17),"",'2.受験生データ'!D17)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IF('2.受験生データ'!F17="男","㊚ ・ 女",IF('2.受験生データ'!F17="女","男 ・ ㊛","男　・　女"))</f>
        <v>男　・　女</v>
      </c>
      <c r="U10" s="587"/>
      <c r="V10" s="587"/>
      <c r="W10" s="587"/>
      <c r="X10" s="522" t="str">
        <f>IF(COUNTBLANK('2.受験生データ'!G17),"西暦　　年　　月　　日生",CONCATENATE('2.受験生データ'!G17,'2.受験生データ'!H17,'2.受験生データ'!I17,"生"))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whole" allowBlank="1" showInputMessage="1" showErrorMessage="1" sqref="H19:Y21" xr:uid="{1CAA8171-E09F-4F9A-84D7-D9C4CF834868}">
      <formula1>1</formula1>
      <formula2>5</formula2>
    </dataValidation>
    <dataValidation type="list" allowBlank="1" showInputMessage="1" showErrorMessage="1" sqref="F12:O12" xr:uid="{6BC0C960-0AC6-4BBE-9CEE-034CC9A86122}">
      <formula1>"  ,　　年　月　日,2024年4月1日,2023年4月1日,2022年4月1日,2021年4月1日"</formula1>
    </dataValidation>
    <dataValidation type="list" allowBlank="1" showInputMessage="1" showErrorMessage="1" sqref="AE15:AH15" xr:uid="{18AF6208-19CA-4C5D-9E40-49DE45F2A484}">
      <formula1>"　,卒業,卒業見込"</formula1>
    </dataValidation>
    <dataValidation type="list" allowBlank="1" showInputMessage="1" showErrorMessage="1" sqref="F15:O15" xr:uid="{98DD7401-01EF-49E6-8080-F9DA828DBE32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08B0-2E74-4853-B301-DC3279D4C205}">
  <sheetPr>
    <tabColor rgb="FFFFC000"/>
    <pageSetUpPr fitToPage="1"/>
  </sheetPr>
  <dimension ref="B1:BB72"/>
  <sheetViews>
    <sheetView topLeftCell="A7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IF(COUNTIFS('2.受験生データ'!J17,"*〇*")+COUNTIFS('2.受験生データ'!K17,"*〇*")+COUNTIFS('2.受験生データ'!L17,"*〇*")&gt;0,'2.受験生データ'!E17,"")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IF(COUNTIFS('2.受験生データ'!J17,"*〇*")+COUNTIFS('2.受験生データ'!K17,"*〇*")+COUNTIFS('2.受験生データ'!L17,"*〇*")&gt;0,'2.受験生データ'!N17,"")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IF(COUNTIFS('2.受験生データ'!J17,"*〇*")+COUNTIFS('2.受験生データ'!K17,"*〇*")+COUNTIFS('2.受験生データ'!L17,"*〇*")&gt;0,'2.受験生データ'!D17,"")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C28B0BCD-DC73-422F-865D-45350100F06D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13CD-0A13-44A9-8165-883E65072D79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IF(COUNTBLANK('2.受験生データ'!E18),"",'2.受験生データ'!E18)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IF(COUNTBLANK('2.受験生データ'!D18),"",'2.受験生データ'!D18)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IF('2.受験生データ'!F18="男","㊚ ・ 女",IF('2.受験生データ'!F18="女","男 ・ ㊛","男　・　女"))</f>
        <v>男　・　女</v>
      </c>
      <c r="U10" s="587"/>
      <c r="V10" s="587"/>
      <c r="W10" s="587"/>
      <c r="X10" s="522" t="str">
        <f>IF(COUNTBLANK('2.受験生データ'!G18),"西暦　　年　　月　　日生",CONCATENATE('2.受験生データ'!G18,'2.受験生データ'!H18,'2.受験生データ'!I18,"生"))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list" allowBlank="1" showInputMessage="1" showErrorMessage="1" sqref="AE15:AH15" xr:uid="{C61F4EB5-668B-4D07-8236-8573655D92BC}">
      <formula1>"　,卒業,卒業見込"</formula1>
    </dataValidation>
    <dataValidation type="list" allowBlank="1" showInputMessage="1" showErrorMessage="1" sqref="F12:O12" xr:uid="{57387F87-1B95-40A5-AF7B-3E3E2D47C290}">
      <formula1>"  ,　　年　月　日,2024年4月1日,2023年4月1日,2022年4月1日,2021年4月1日"</formula1>
    </dataValidation>
    <dataValidation type="whole" allowBlank="1" showInputMessage="1" showErrorMessage="1" sqref="H19:Y21" xr:uid="{BF10B0CD-9D7F-4CDE-8177-0E2B16B4A1E9}">
      <formula1>1</formula1>
      <formula2>5</formula2>
    </dataValidation>
    <dataValidation type="list" allowBlank="1" showInputMessage="1" showErrorMessage="1" sqref="F15:O15" xr:uid="{C52AD0AF-8283-4893-888C-3A5D7DD9D1A0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7021-8ED7-4CFF-93EE-FA86294B4D5B}">
  <sheetPr>
    <tabColor rgb="FFFFC000"/>
    <pageSetUpPr fitToPage="1"/>
  </sheetPr>
  <dimension ref="B1:BB72"/>
  <sheetViews>
    <sheetView topLeftCell="A13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IF(COUNTIFS('2.受験生データ'!J18,"*〇*")+COUNTIFS('2.受験生データ'!K18,"*〇*")+COUNTIFS('2.受験生データ'!L18,"*〇*")&gt;0,'2.受験生データ'!E18,"")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IF(COUNTIFS('2.受験生データ'!J18,"*〇*")+COUNTIFS('2.受験生データ'!K18,"*〇*")+COUNTIFS('2.受験生データ'!L18,"*〇*")&gt;0,'2.受験生データ'!N18,"")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IF(COUNTIFS('2.受験生データ'!J18,"*〇*")+COUNTIFS('2.受験生データ'!K18,"*〇*")+COUNTIFS('2.受験生データ'!L18,"*〇*")&gt;0,'2.受験生データ'!D18,"")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8313381E-9D55-49E6-AD7E-6D16647798DF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839B-7E09-45F8-8D31-F03A9A1A8441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IF(COUNTBLANK('2.受験生データ'!E19),"",'2.受験生データ'!E19)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IF(COUNTBLANK('2.受験生データ'!D19),"",'2.受験生データ'!D19)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IF('2.受験生データ'!F19="男","㊚ ・ 女",IF('2.受験生データ'!F19="女","男 ・ ㊛","男　・　女"))</f>
        <v>男　・　女</v>
      </c>
      <c r="U10" s="587"/>
      <c r="V10" s="587"/>
      <c r="W10" s="587"/>
      <c r="X10" s="522" t="str">
        <f>IF(COUNTBLANK('2.受験生データ'!G19),"西暦　　年　　月　　日生",CONCATENATE('2.受験生データ'!G19,'2.受験生データ'!H19,'2.受験生データ'!I19,"生"))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whole" allowBlank="1" showInputMessage="1" showErrorMessage="1" sqref="H19:Y21" xr:uid="{4023C1D9-BC31-4869-842C-92BA125571C3}">
      <formula1>1</formula1>
      <formula2>5</formula2>
    </dataValidation>
    <dataValidation type="list" allowBlank="1" showInputMessage="1" showErrorMessage="1" sqref="F12:O12" xr:uid="{17291356-DD75-4656-8BA6-28425B5D02AA}">
      <formula1>"  ,　　年　月　日,2024年4月1日,2023年4月1日,2022年4月1日,2021年4月1日"</formula1>
    </dataValidation>
    <dataValidation type="list" allowBlank="1" showInputMessage="1" showErrorMessage="1" sqref="AE15:AH15" xr:uid="{2A930497-F03A-4868-AC45-13A7C27D44AB}">
      <formula1>"　,卒業,卒業見込"</formula1>
    </dataValidation>
    <dataValidation type="list" allowBlank="1" showInputMessage="1" showErrorMessage="1" sqref="F15:O15" xr:uid="{579F589C-A2D3-4EC8-BC1C-2F55A6C667AD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A96D-C27D-41EE-9C61-81AAE72B4666}">
  <sheetPr>
    <tabColor rgb="FFFFC000"/>
    <pageSetUpPr fitToPage="1"/>
  </sheetPr>
  <dimension ref="B1:BB72"/>
  <sheetViews>
    <sheetView topLeftCell="A13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IF(COUNTIFS('2.受験生データ'!J19,"*〇*")+COUNTIFS('2.受験生データ'!K19,"*〇*")+COUNTIFS('2.受験生データ'!L19,"*〇*")&gt;0,'2.受験生データ'!E19,"")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IF(COUNTIFS('2.受験生データ'!J19,"*〇*")+COUNTIFS('2.受験生データ'!K19,"*〇*")+COUNTIFS('2.受験生データ'!L19,"*〇*")&gt;0,'2.受験生データ'!N19,"")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IF(COUNTIFS('2.受験生データ'!J19,"*〇*")+COUNTIFS('2.受験生データ'!K19,"*〇*")+COUNTIFS('2.受験生データ'!L19,"*〇*")&gt;0,'2.受験生データ'!D19,"")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8EDCF598-7844-4810-A967-1B2B6534203D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7316-E2DD-417A-B983-E5D3392A7FA5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IF(COUNTBLANK('2.受験生データ'!E20),"",'2.受験生データ'!E20)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IF(COUNTBLANK('2.受験生データ'!D20),"",'2.受験生データ'!D20)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IF('2.受験生データ'!F20="男","㊚ ・ 女",IF('2.受験生データ'!F20="女","男 ・ ㊛","男　・　女"))</f>
        <v>男　・　女</v>
      </c>
      <c r="U10" s="587"/>
      <c r="V10" s="587"/>
      <c r="W10" s="587"/>
      <c r="X10" s="522" t="str">
        <f>IF(COUNTBLANK('2.受験生データ'!G20),"西暦　　年　　月　　日生",CONCATENATE('2.受験生データ'!G20,'2.受験生データ'!H20,'2.受験生データ'!I20,"生"))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list" allowBlank="1" showInputMessage="1" showErrorMessage="1" sqref="AE15:AH15" xr:uid="{47DDC2BE-E250-4BC7-850E-3C71D278940A}">
      <formula1>"　,卒業,卒業見込"</formula1>
    </dataValidation>
    <dataValidation type="list" allowBlank="1" showInputMessage="1" showErrorMessage="1" sqref="F12:O12" xr:uid="{DBABDCAD-CEDE-4ACB-A2D5-2678B5D2FB8F}">
      <formula1>"  ,　　年　月　日,2024年4月1日,2023年4月1日,2022年4月1日,2021年4月1日"</formula1>
    </dataValidation>
    <dataValidation type="whole" allowBlank="1" showInputMessage="1" showErrorMessage="1" sqref="H19:Y21" xr:uid="{A8505223-40D2-4075-9AD2-89B9F0C8F31F}">
      <formula1>1</formula1>
      <formula2>5</formula2>
    </dataValidation>
    <dataValidation type="list" allowBlank="1" showInputMessage="1" showErrorMessage="1" sqref="F15:O15" xr:uid="{B3798011-2A1F-4751-BA25-077B4681C823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7440-D680-47C5-86A8-DE1B2ED0784A}">
  <sheetPr>
    <tabColor rgb="FFFFC000"/>
    <pageSetUpPr fitToPage="1"/>
  </sheetPr>
  <dimension ref="B1:BB72"/>
  <sheetViews>
    <sheetView topLeftCell="A10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IF(COUNTIFS('2.受験生データ'!J20,"*〇*")+COUNTIFS('2.受験生データ'!K20,"*〇*")+COUNTIFS('2.受験生データ'!L20,"*〇*")&gt;0,'2.受験生データ'!E20,"")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IF(COUNTIFS('2.受験生データ'!J20,"*〇*")+COUNTIFS('2.受験生データ'!K20,"*〇*")+COUNTIFS('2.受験生データ'!L20,"*〇*")&gt;0,'2.受験生データ'!N20,"")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IF(COUNTIFS('2.受験生データ'!J20,"*〇*")+COUNTIFS('2.受験生データ'!K20,"*〇*")+COUNTIFS('2.受験生データ'!L20,"*〇*")&gt;0,'2.受験生データ'!D20,"")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03DE977F-312F-41D2-B11C-61E20BC9059D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E9BC-F6B0-4509-A9F0-FF74302882BA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IF(COUNTBLANK('2.受験生データ'!E21),"",'2.受験生データ'!E21)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IF(COUNTBLANK('2.受験生データ'!D21),"",'2.受験生データ'!D21)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IF('2.受験生データ'!F21="男","㊚ ・ 女",IF('2.受験生データ'!F21="女","男 ・ ㊛","男　・　女"))</f>
        <v>男　・　女</v>
      </c>
      <c r="U10" s="587"/>
      <c r="V10" s="587"/>
      <c r="W10" s="587"/>
      <c r="X10" s="522" t="str">
        <f>IF(COUNTBLANK('2.受験生データ'!G21),"西暦　　年　　月　　日生",CONCATENATE('2.受験生データ'!G21,'2.受験生データ'!H21,'2.受験生データ'!I21,"生"))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whole" allowBlank="1" showInputMessage="1" showErrorMessage="1" sqref="H19:Y21" xr:uid="{0A1FD024-B0EB-4B55-AD5C-0A8D68153E53}">
      <formula1>1</formula1>
      <formula2>5</formula2>
    </dataValidation>
    <dataValidation type="list" allowBlank="1" showInputMessage="1" showErrorMessage="1" sqref="F12:O12" xr:uid="{1235B833-27C9-40B8-BCB5-3CFC6FC55BC2}">
      <formula1>"  ,　　年　月　日,2024年4月1日,2023年4月1日,2022年4月1日,2021年4月1日"</formula1>
    </dataValidation>
    <dataValidation type="list" allowBlank="1" showInputMessage="1" showErrorMessage="1" sqref="AE15:AH15" xr:uid="{B2892032-7B90-4C95-B656-F324859AD8FC}">
      <formula1>"　,卒業,卒業見込"</formula1>
    </dataValidation>
    <dataValidation type="list" allowBlank="1" showInputMessage="1" showErrorMessage="1" sqref="F15:O15" xr:uid="{83C8D378-64E2-4F02-926C-D2C0A523FB52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D8CA-C816-4F28-8891-FB5E50B70254}">
  <sheetPr>
    <tabColor rgb="FFFFC000"/>
    <pageSetUpPr fitToPage="1"/>
  </sheetPr>
  <dimension ref="B1:BB72"/>
  <sheetViews>
    <sheetView topLeftCell="A10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IF(COUNTIFS('2.受験生データ'!J21,"*〇*")+COUNTIFS('2.受験生データ'!K21,"*〇*")+COUNTIFS('2.受験生データ'!L21,"*〇*")&gt;0,'2.受験生データ'!E21,"")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IF(COUNTIFS('2.受験生データ'!J21,"*〇*")+COUNTIFS('2.受験生データ'!K21,"*〇*")+COUNTIFS('2.受験生データ'!L21,"*〇*")&gt;0,'2.受験生データ'!N21,"")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IF(COUNTIFS('2.受験生データ'!J21,"*〇*")+COUNTIFS('2.受験生データ'!K21,"*〇*")+COUNTIFS('2.受験生データ'!L21,"*〇*")&gt;0,'2.受験生データ'!D21,"")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B201BDB8-A903-4F98-A56D-67DD928ED072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7030A0"/>
    <pageSetUpPr fitToPage="1"/>
  </sheetPr>
  <dimension ref="A1:AQ61"/>
  <sheetViews>
    <sheetView topLeftCell="A10" workbookViewId="0">
      <selection activeCell="N17" sqref="N17"/>
    </sheetView>
  </sheetViews>
  <sheetFormatPr defaultColWidth="8.875" defaultRowHeight="13.5" x14ac:dyDescent="0.15"/>
  <cols>
    <col min="1" max="1" width="3.375" customWidth="1"/>
    <col min="2" max="2" width="2.875" customWidth="1"/>
    <col min="3" max="3" width="13" style="2" customWidth="1"/>
    <col min="4" max="4" width="23.5" customWidth="1"/>
    <col min="5" max="5" width="22.875" customWidth="1"/>
    <col min="6" max="6" width="5.125" customWidth="1"/>
    <col min="7" max="7" width="10.625" customWidth="1"/>
    <col min="8" max="8" width="6.375" customWidth="1"/>
    <col min="9" max="9" width="7.125" customWidth="1"/>
    <col min="10" max="11" width="17.5" customWidth="1"/>
    <col min="12" max="13" width="9.125" customWidth="1"/>
    <col min="14" max="14" width="16.375" customWidth="1"/>
    <col min="15" max="15" width="3.25" customWidth="1"/>
    <col min="16" max="16" width="5" customWidth="1"/>
    <col min="17" max="43" width="8.875" style="28"/>
  </cols>
  <sheetData>
    <row r="1" spans="1:18" ht="18" customHeight="1" x14ac:dyDescent="0.2">
      <c r="A1" s="27"/>
      <c r="B1" s="27"/>
      <c r="C1" s="42" t="s">
        <v>62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27"/>
    </row>
    <row r="2" spans="1:18" ht="25.35" customHeight="1" x14ac:dyDescent="0.15">
      <c r="A2" s="27"/>
      <c r="B2" s="27"/>
      <c r="C2" s="375" t="s">
        <v>193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7"/>
      <c r="O2" s="317"/>
      <c r="P2" s="27"/>
    </row>
    <row r="3" spans="1:18" ht="24.75" customHeight="1" x14ac:dyDescent="0.15">
      <c r="A3" s="275"/>
      <c r="B3" s="275"/>
      <c r="C3" s="385" t="s">
        <v>23</v>
      </c>
      <c r="D3" s="358" t="s">
        <v>143</v>
      </c>
      <c r="E3" s="360"/>
      <c r="F3" s="388" t="s">
        <v>15</v>
      </c>
      <c r="G3" s="358" t="s">
        <v>28</v>
      </c>
      <c r="H3" s="359"/>
      <c r="I3" s="360"/>
      <c r="J3" s="353" t="s">
        <v>49</v>
      </c>
      <c r="K3" s="354"/>
      <c r="L3" s="354"/>
      <c r="M3" s="355"/>
      <c r="N3" s="353" t="s">
        <v>171</v>
      </c>
      <c r="O3" s="355"/>
      <c r="P3" s="275"/>
    </row>
    <row r="4" spans="1:18" ht="24.75" customHeight="1" x14ac:dyDescent="0.15">
      <c r="A4" s="275"/>
      <c r="B4" s="275"/>
      <c r="C4" s="386"/>
      <c r="D4" s="361"/>
      <c r="E4" s="363"/>
      <c r="F4" s="388"/>
      <c r="G4" s="361"/>
      <c r="H4" s="362"/>
      <c r="I4" s="363"/>
      <c r="J4" s="356" t="s">
        <v>161</v>
      </c>
      <c r="K4" s="357"/>
      <c r="L4" s="388" t="s">
        <v>148</v>
      </c>
      <c r="M4" s="388" t="s">
        <v>149</v>
      </c>
      <c r="N4" s="364"/>
      <c r="O4" s="365"/>
      <c r="P4" s="275"/>
    </row>
    <row r="5" spans="1:18" ht="24.75" customHeight="1" x14ac:dyDescent="0.15">
      <c r="A5" s="275"/>
      <c r="B5" s="275"/>
      <c r="C5" s="387"/>
      <c r="D5" s="276" t="s">
        <v>27</v>
      </c>
      <c r="E5" s="276" t="s">
        <v>21</v>
      </c>
      <c r="F5" s="388"/>
      <c r="G5" s="276" t="s">
        <v>12</v>
      </c>
      <c r="H5" s="276" t="s">
        <v>13</v>
      </c>
      <c r="I5" s="276" t="s">
        <v>14</v>
      </c>
      <c r="J5" s="277" t="s">
        <v>151</v>
      </c>
      <c r="K5" s="278" t="s">
        <v>152</v>
      </c>
      <c r="L5" s="388"/>
      <c r="M5" s="388"/>
      <c r="N5" s="364"/>
      <c r="O5" s="365"/>
      <c r="P5" s="275"/>
    </row>
    <row r="6" spans="1:18" ht="20.100000000000001" customHeight="1" x14ac:dyDescent="0.15">
      <c r="A6" s="27"/>
      <c r="B6" s="27"/>
      <c r="C6" s="25" t="s">
        <v>50</v>
      </c>
      <c r="D6" s="3" t="s">
        <v>17</v>
      </c>
      <c r="E6" s="3" t="s">
        <v>22</v>
      </c>
      <c r="F6" s="303" t="s">
        <v>177</v>
      </c>
      <c r="G6" s="303" t="s">
        <v>179</v>
      </c>
      <c r="H6" s="304" t="s">
        <v>183</v>
      </c>
      <c r="I6" s="305" t="s">
        <v>184</v>
      </c>
      <c r="J6" s="306" t="s">
        <v>178</v>
      </c>
      <c r="K6" s="303" t="s">
        <v>178</v>
      </c>
      <c r="L6" s="303" t="s">
        <v>178</v>
      </c>
      <c r="M6" s="303" t="s">
        <v>150</v>
      </c>
      <c r="N6" s="319" t="s">
        <v>198</v>
      </c>
      <c r="O6" s="320" t="s">
        <v>202</v>
      </c>
      <c r="P6" s="27"/>
    </row>
    <row r="7" spans="1:18" ht="20.100000000000001" customHeight="1" x14ac:dyDescent="0.15">
      <c r="A7" s="27"/>
      <c r="B7" s="27"/>
      <c r="C7" s="25" t="s">
        <v>51</v>
      </c>
      <c r="D7" s="26" t="s">
        <v>53</v>
      </c>
      <c r="E7" s="26" t="s">
        <v>54</v>
      </c>
      <c r="F7" s="26" t="s">
        <v>18</v>
      </c>
      <c r="G7" s="303" t="s">
        <v>185</v>
      </c>
      <c r="H7" s="304" t="s">
        <v>176</v>
      </c>
      <c r="I7" s="305" t="s">
        <v>186</v>
      </c>
      <c r="J7" s="306" t="s">
        <v>178</v>
      </c>
      <c r="K7" s="303" t="s">
        <v>178</v>
      </c>
      <c r="L7" s="303" t="s">
        <v>150</v>
      </c>
      <c r="M7" s="303" t="s">
        <v>150</v>
      </c>
      <c r="N7" s="319" t="s">
        <v>196</v>
      </c>
      <c r="O7" s="321" t="s">
        <v>202</v>
      </c>
      <c r="P7" s="27"/>
    </row>
    <row r="8" spans="1:18" ht="20.100000000000001" customHeight="1" x14ac:dyDescent="0.15">
      <c r="A8" s="27"/>
      <c r="B8" s="27"/>
      <c r="C8" s="25" t="s">
        <v>52</v>
      </c>
      <c r="D8" s="26" t="s">
        <v>55</v>
      </c>
      <c r="E8" s="26" t="s">
        <v>56</v>
      </c>
      <c r="F8" s="26" t="s">
        <v>57</v>
      </c>
      <c r="G8" s="303" t="s">
        <v>185</v>
      </c>
      <c r="H8" s="304" t="s">
        <v>175</v>
      </c>
      <c r="I8" s="305" t="s">
        <v>187</v>
      </c>
      <c r="J8" s="306" t="s">
        <v>150</v>
      </c>
      <c r="K8" s="303" t="s">
        <v>178</v>
      </c>
      <c r="L8" s="303" t="s">
        <v>150</v>
      </c>
      <c r="M8" s="303" t="s">
        <v>150</v>
      </c>
      <c r="N8" s="319" t="s">
        <v>197</v>
      </c>
      <c r="O8" s="318" t="s">
        <v>202</v>
      </c>
      <c r="P8" s="27"/>
    </row>
    <row r="9" spans="1:18" ht="7.35" customHeight="1" x14ac:dyDescent="0.15">
      <c r="A9" s="27"/>
      <c r="B9" s="36"/>
      <c r="C9" s="44"/>
      <c r="D9" s="45"/>
      <c r="E9" s="45"/>
      <c r="F9" s="45"/>
      <c r="G9" s="46"/>
      <c r="H9" s="46"/>
      <c r="I9" s="46"/>
      <c r="J9" s="46"/>
      <c r="K9" s="46"/>
      <c r="L9" s="46"/>
      <c r="M9" s="46"/>
      <c r="N9" s="49"/>
      <c r="O9" s="49"/>
      <c r="P9" s="36"/>
      <c r="Q9" s="51"/>
    </row>
    <row r="10" spans="1:18" ht="7.35" customHeight="1" x14ac:dyDescent="0.15">
      <c r="A10" s="27"/>
      <c r="B10" s="36"/>
      <c r="C10" s="47"/>
      <c r="D10" s="48"/>
      <c r="E10" s="48"/>
      <c r="F10" s="48"/>
      <c r="G10" s="49"/>
      <c r="H10" s="49"/>
      <c r="I10" s="49"/>
      <c r="J10" s="49"/>
      <c r="K10" s="49"/>
      <c r="L10" s="49"/>
      <c r="M10" s="49"/>
      <c r="N10" s="49"/>
      <c r="O10" s="49"/>
      <c r="P10" s="36"/>
      <c r="Q10" s="51"/>
    </row>
    <row r="11" spans="1:18" ht="21.75" customHeight="1" x14ac:dyDescent="0.15">
      <c r="A11" s="27"/>
      <c r="B11" s="27"/>
      <c r="C11" s="50"/>
      <c r="D11" s="372" t="s">
        <v>19</v>
      </c>
      <c r="E11" s="378"/>
      <c r="F11" s="372" t="s">
        <v>181</v>
      </c>
      <c r="G11" s="373"/>
      <c r="H11" s="373"/>
      <c r="I11" s="373"/>
      <c r="J11" s="373"/>
      <c r="K11" s="373"/>
      <c r="L11" s="373"/>
      <c r="M11" s="373"/>
      <c r="N11" s="374"/>
      <c r="O11" s="326"/>
      <c r="P11" s="27"/>
    </row>
    <row r="12" spans="1:18" ht="24.75" customHeight="1" x14ac:dyDescent="0.15">
      <c r="A12" s="27"/>
      <c r="B12" s="27"/>
      <c r="C12" s="379" t="s">
        <v>23</v>
      </c>
      <c r="D12" s="391" t="s">
        <v>143</v>
      </c>
      <c r="E12" s="392"/>
      <c r="F12" s="382" t="s">
        <v>15</v>
      </c>
      <c r="G12" s="391" t="s">
        <v>28</v>
      </c>
      <c r="H12" s="395"/>
      <c r="I12" s="392"/>
      <c r="J12" s="366" t="s">
        <v>49</v>
      </c>
      <c r="K12" s="383"/>
      <c r="L12" s="383"/>
      <c r="M12" s="384"/>
      <c r="N12" s="366" t="s">
        <v>171</v>
      </c>
      <c r="O12" s="367"/>
      <c r="P12" s="27"/>
    </row>
    <row r="13" spans="1:18" ht="24.75" customHeight="1" x14ac:dyDescent="0.15">
      <c r="A13" s="275"/>
      <c r="B13" s="275"/>
      <c r="C13" s="380"/>
      <c r="D13" s="393"/>
      <c r="E13" s="394"/>
      <c r="F13" s="382"/>
      <c r="G13" s="393"/>
      <c r="H13" s="396"/>
      <c r="I13" s="394"/>
      <c r="J13" s="389" t="s">
        <v>161</v>
      </c>
      <c r="K13" s="390"/>
      <c r="L13" s="352" t="s">
        <v>148</v>
      </c>
      <c r="M13" s="352" t="s">
        <v>149</v>
      </c>
      <c r="N13" s="368"/>
      <c r="O13" s="369"/>
      <c r="P13" s="275"/>
    </row>
    <row r="14" spans="1:18" ht="24.75" customHeight="1" x14ac:dyDescent="0.15">
      <c r="A14" s="27"/>
      <c r="B14" s="27"/>
      <c r="C14" s="381"/>
      <c r="D14" s="4" t="s">
        <v>27</v>
      </c>
      <c r="E14" s="4" t="s">
        <v>21</v>
      </c>
      <c r="F14" s="382"/>
      <c r="G14" s="4" t="s">
        <v>12</v>
      </c>
      <c r="H14" s="4" t="s">
        <v>13</v>
      </c>
      <c r="I14" s="301" t="s">
        <v>14</v>
      </c>
      <c r="J14" s="273" t="s">
        <v>151</v>
      </c>
      <c r="K14" s="279" t="s">
        <v>152</v>
      </c>
      <c r="L14" s="352"/>
      <c r="M14" s="352"/>
      <c r="N14" s="370"/>
      <c r="O14" s="371"/>
      <c r="P14" s="27"/>
    </row>
    <row r="15" spans="1:18" ht="22.35" customHeight="1" x14ac:dyDescent="0.15">
      <c r="A15" s="27"/>
      <c r="B15" s="27"/>
      <c r="C15" s="21" t="s">
        <v>63</v>
      </c>
      <c r="D15" s="74"/>
      <c r="E15" s="74"/>
      <c r="F15" s="23"/>
      <c r="G15" s="23"/>
      <c r="H15" s="299"/>
      <c r="I15" s="302"/>
      <c r="J15" s="300"/>
      <c r="K15" s="24"/>
      <c r="L15" s="24"/>
      <c r="M15" s="24"/>
      <c r="N15" s="322"/>
      <c r="O15" s="323" t="s">
        <v>202</v>
      </c>
      <c r="P15" s="27"/>
      <c r="Q15" s="67" t="str">
        <f>CONCATENATE(J15,"_2")</f>
        <v>_2</v>
      </c>
      <c r="R15" s="67" t="str">
        <f>CONCATENATE(J15,"_3")</f>
        <v>_3</v>
      </c>
    </row>
    <row r="16" spans="1:18" ht="22.35" customHeight="1" x14ac:dyDescent="0.15">
      <c r="A16" s="27"/>
      <c r="B16" s="27"/>
      <c r="C16" s="21" t="s">
        <v>64</v>
      </c>
      <c r="D16" s="74"/>
      <c r="E16" s="74"/>
      <c r="F16" s="23"/>
      <c r="G16" s="23"/>
      <c r="H16" s="299"/>
      <c r="I16" s="302"/>
      <c r="J16" s="300"/>
      <c r="K16" s="24"/>
      <c r="L16" s="24"/>
      <c r="M16" s="24"/>
      <c r="N16" s="322"/>
      <c r="O16" s="323" t="s">
        <v>202</v>
      </c>
      <c r="P16" s="27"/>
      <c r="Q16" s="67" t="str">
        <f t="shared" ref="Q16:Q26" si="0">CONCATENATE(J16,"_2")</f>
        <v>_2</v>
      </c>
      <c r="R16" s="67" t="str">
        <f t="shared" ref="R16:R26" si="1">CONCATENATE(J16,"_3")</f>
        <v>_3</v>
      </c>
    </row>
    <row r="17" spans="1:18" ht="22.35" customHeight="1" x14ac:dyDescent="0.15">
      <c r="A17" s="27"/>
      <c r="B17" s="27"/>
      <c r="C17" s="21" t="s">
        <v>65</v>
      </c>
      <c r="D17" s="74"/>
      <c r="E17" s="74"/>
      <c r="F17" s="23"/>
      <c r="G17" s="23"/>
      <c r="H17" s="299"/>
      <c r="I17" s="302"/>
      <c r="J17" s="300"/>
      <c r="K17" s="24"/>
      <c r="L17" s="24"/>
      <c r="M17" s="24"/>
      <c r="N17" s="322"/>
      <c r="O17" s="323" t="s">
        <v>202</v>
      </c>
      <c r="P17" s="27"/>
      <c r="Q17" s="67" t="str">
        <f t="shared" si="0"/>
        <v>_2</v>
      </c>
      <c r="R17" s="67" t="str">
        <f t="shared" si="1"/>
        <v>_3</v>
      </c>
    </row>
    <row r="18" spans="1:18" ht="22.35" customHeight="1" x14ac:dyDescent="0.15">
      <c r="A18" s="27"/>
      <c r="B18" s="27"/>
      <c r="C18" s="21" t="s">
        <v>66</v>
      </c>
      <c r="D18" s="74"/>
      <c r="E18" s="74"/>
      <c r="F18" s="23"/>
      <c r="G18" s="23"/>
      <c r="H18" s="299"/>
      <c r="I18" s="302"/>
      <c r="J18" s="300"/>
      <c r="K18" s="24"/>
      <c r="L18" s="24"/>
      <c r="M18" s="24"/>
      <c r="N18" s="322"/>
      <c r="O18" s="323" t="s">
        <v>202</v>
      </c>
      <c r="P18" s="27"/>
      <c r="Q18" s="67" t="str">
        <f t="shared" si="0"/>
        <v>_2</v>
      </c>
      <c r="R18" s="67" t="str">
        <f t="shared" si="1"/>
        <v>_3</v>
      </c>
    </row>
    <row r="19" spans="1:18" ht="22.35" customHeight="1" x14ac:dyDescent="0.15">
      <c r="A19" s="27"/>
      <c r="B19" s="27"/>
      <c r="C19" s="21" t="s">
        <v>67</v>
      </c>
      <c r="D19" s="74"/>
      <c r="E19" s="74"/>
      <c r="F19" s="23"/>
      <c r="G19" s="23"/>
      <c r="H19" s="299"/>
      <c r="I19" s="302"/>
      <c r="J19" s="300"/>
      <c r="K19" s="24"/>
      <c r="L19" s="24"/>
      <c r="M19" s="24"/>
      <c r="N19" s="322"/>
      <c r="O19" s="323" t="s">
        <v>202</v>
      </c>
      <c r="P19" s="27"/>
      <c r="Q19" s="67" t="str">
        <f t="shared" si="0"/>
        <v>_2</v>
      </c>
      <c r="R19" s="67" t="str">
        <f t="shared" si="1"/>
        <v>_3</v>
      </c>
    </row>
    <row r="20" spans="1:18" ht="22.35" customHeight="1" x14ac:dyDescent="0.15">
      <c r="A20" s="27"/>
      <c r="B20" s="27"/>
      <c r="C20" s="21" t="s">
        <v>68</v>
      </c>
      <c r="D20" s="74"/>
      <c r="E20" s="74"/>
      <c r="F20" s="23"/>
      <c r="G20" s="23"/>
      <c r="H20" s="299"/>
      <c r="I20" s="302"/>
      <c r="J20" s="300"/>
      <c r="K20" s="24"/>
      <c r="L20" s="24"/>
      <c r="M20" s="24"/>
      <c r="N20" s="322"/>
      <c r="O20" s="323" t="s">
        <v>202</v>
      </c>
      <c r="P20" s="27"/>
      <c r="Q20" s="67" t="str">
        <f t="shared" si="0"/>
        <v>_2</v>
      </c>
      <c r="R20" s="67" t="str">
        <f t="shared" si="1"/>
        <v>_3</v>
      </c>
    </row>
    <row r="21" spans="1:18" ht="22.35" customHeight="1" x14ac:dyDescent="0.15">
      <c r="A21" s="27"/>
      <c r="B21" s="27"/>
      <c r="C21" s="21" t="s">
        <v>69</v>
      </c>
      <c r="D21" s="74"/>
      <c r="E21" s="74"/>
      <c r="F21" s="23"/>
      <c r="G21" s="23"/>
      <c r="H21" s="299"/>
      <c r="I21" s="302"/>
      <c r="J21" s="300"/>
      <c r="K21" s="24"/>
      <c r="L21" s="24"/>
      <c r="M21" s="24"/>
      <c r="N21" s="322"/>
      <c r="O21" s="323" t="s">
        <v>202</v>
      </c>
      <c r="P21" s="27"/>
      <c r="Q21" s="67" t="str">
        <f t="shared" si="0"/>
        <v>_2</v>
      </c>
      <c r="R21" s="67" t="str">
        <f t="shared" si="1"/>
        <v>_3</v>
      </c>
    </row>
    <row r="22" spans="1:18" ht="22.35" customHeight="1" x14ac:dyDescent="0.15">
      <c r="A22" s="27"/>
      <c r="B22" s="27"/>
      <c r="C22" s="21" t="s">
        <v>70</v>
      </c>
      <c r="D22" s="74"/>
      <c r="E22" s="74"/>
      <c r="F22" s="23"/>
      <c r="G22" s="23"/>
      <c r="H22" s="299"/>
      <c r="I22" s="302"/>
      <c r="J22" s="300"/>
      <c r="K22" s="24"/>
      <c r="L22" s="24"/>
      <c r="M22" s="24"/>
      <c r="N22" s="322"/>
      <c r="O22" s="323" t="s">
        <v>202</v>
      </c>
      <c r="P22" s="27"/>
      <c r="Q22" s="67" t="str">
        <f t="shared" si="0"/>
        <v>_2</v>
      </c>
      <c r="R22" s="67" t="str">
        <f t="shared" si="1"/>
        <v>_3</v>
      </c>
    </row>
    <row r="23" spans="1:18" ht="22.35" customHeight="1" x14ac:dyDescent="0.15">
      <c r="A23" s="27"/>
      <c r="B23" s="27"/>
      <c r="C23" s="21" t="s">
        <v>71</v>
      </c>
      <c r="D23" s="74"/>
      <c r="E23" s="74"/>
      <c r="F23" s="23"/>
      <c r="G23" s="23"/>
      <c r="H23" s="299"/>
      <c r="I23" s="302"/>
      <c r="J23" s="300"/>
      <c r="K23" s="24"/>
      <c r="L23" s="24"/>
      <c r="M23" s="24"/>
      <c r="N23" s="322"/>
      <c r="O23" s="323" t="s">
        <v>202</v>
      </c>
      <c r="P23" s="27"/>
      <c r="Q23" s="67" t="str">
        <f t="shared" si="0"/>
        <v>_2</v>
      </c>
      <c r="R23" s="67" t="str">
        <f t="shared" si="1"/>
        <v>_3</v>
      </c>
    </row>
    <row r="24" spans="1:18" ht="22.35" customHeight="1" x14ac:dyDescent="0.15">
      <c r="A24" s="27"/>
      <c r="B24" s="27"/>
      <c r="C24" s="21" t="s">
        <v>72</v>
      </c>
      <c r="D24" s="74"/>
      <c r="E24" s="74"/>
      <c r="F24" s="23"/>
      <c r="G24" s="23"/>
      <c r="H24" s="299"/>
      <c r="I24" s="302"/>
      <c r="J24" s="300"/>
      <c r="K24" s="24"/>
      <c r="L24" s="24"/>
      <c r="M24" s="24"/>
      <c r="N24" s="322"/>
      <c r="O24" s="323" t="s">
        <v>202</v>
      </c>
      <c r="P24" s="27"/>
      <c r="Q24" s="67" t="str">
        <f t="shared" si="0"/>
        <v>_2</v>
      </c>
      <c r="R24" s="67" t="str">
        <f t="shared" si="1"/>
        <v>_3</v>
      </c>
    </row>
    <row r="25" spans="1:18" ht="22.35" customHeight="1" x14ac:dyDescent="0.15">
      <c r="A25" s="27"/>
      <c r="B25" s="27"/>
      <c r="C25" s="21" t="s">
        <v>73</v>
      </c>
      <c r="D25" s="74"/>
      <c r="E25" s="74"/>
      <c r="F25" s="23"/>
      <c r="G25" s="23"/>
      <c r="H25" s="299"/>
      <c r="I25" s="302"/>
      <c r="J25" s="300"/>
      <c r="K25" s="24"/>
      <c r="L25" s="24"/>
      <c r="M25" s="24"/>
      <c r="N25" s="322"/>
      <c r="O25" s="323" t="s">
        <v>202</v>
      </c>
      <c r="P25" s="27"/>
      <c r="Q25" s="67" t="str">
        <f t="shared" si="0"/>
        <v>_2</v>
      </c>
      <c r="R25" s="67" t="str">
        <f t="shared" si="1"/>
        <v>_3</v>
      </c>
    </row>
    <row r="26" spans="1:18" ht="22.35" customHeight="1" x14ac:dyDescent="0.15">
      <c r="A26" s="27"/>
      <c r="B26" s="27"/>
      <c r="C26" s="21" t="s">
        <v>74</v>
      </c>
      <c r="D26" s="74"/>
      <c r="E26" s="74"/>
      <c r="F26" s="23"/>
      <c r="G26" s="23"/>
      <c r="H26" s="299"/>
      <c r="I26" s="302"/>
      <c r="J26" s="300"/>
      <c r="K26" s="24"/>
      <c r="L26" s="24"/>
      <c r="M26" s="24"/>
      <c r="N26" s="322"/>
      <c r="O26" s="324" t="s">
        <v>202</v>
      </c>
      <c r="P26" s="27"/>
      <c r="Q26" s="67" t="str">
        <f t="shared" si="0"/>
        <v>_2</v>
      </c>
      <c r="R26" s="67" t="str">
        <f t="shared" si="1"/>
        <v>_3</v>
      </c>
    </row>
    <row r="27" spans="1:18" x14ac:dyDescent="0.15">
      <c r="A27" s="28"/>
      <c r="B27" s="28"/>
      <c r="C27" s="52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8" x14ac:dyDescent="0.15">
      <c r="A28" s="28"/>
      <c r="B28" s="28"/>
      <c r="C28" s="52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8" x14ac:dyDescent="0.15">
      <c r="A29" s="28"/>
      <c r="B29" s="28"/>
      <c r="C29" s="52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8" x14ac:dyDescent="0.15">
      <c r="A30" s="28"/>
      <c r="B30" s="28"/>
      <c r="C30" s="52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8" x14ac:dyDescent="0.15">
      <c r="A31" s="28"/>
      <c r="B31" s="28"/>
      <c r="C31" s="52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8" x14ac:dyDescent="0.15">
      <c r="A32" s="28"/>
      <c r="B32" s="28"/>
      <c r="C32" s="52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x14ac:dyDescent="0.15">
      <c r="A33" s="28"/>
      <c r="B33" s="28"/>
      <c r="C33" s="52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x14ac:dyDescent="0.15">
      <c r="A34" s="28"/>
      <c r="B34" s="28"/>
      <c r="C34" s="52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6" x14ac:dyDescent="0.15">
      <c r="A35" s="28"/>
      <c r="B35" s="28"/>
      <c r="C35" s="52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6" x14ac:dyDescent="0.15">
      <c r="A36" s="28"/>
      <c r="B36" s="28"/>
      <c r="C36" s="52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6" x14ac:dyDescent="0.15">
      <c r="A37" s="28"/>
      <c r="B37" s="28"/>
      <c r="C37" s="52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6" x14ac:dyDescent="0.15">
      <c r="A38" s="28"/>
      <c r="B38" s="28"/>
      <c r="C38" s="52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x14ac:dyDescent="0.15">
      <c r="A39" s="28"/>
      <c r="B39" s="28"/>
      <c r="C39" s="52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x14ac:dyDescent="0.15">
      <c r="A40" s="28"/>
      <c r="B40" s="28"/>
      <c r="C40" s="52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x14ac:dyDescent="0.15">
      <c r="A41" s="28"/>
      <c r="B41" s="28"/>
      <c r="C41" s="52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x14ac:dyDescent="0.15">
      <c r="A42" s="28"/>
      <c r="B42" s="28"/>
      <c r="C42" s="52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x14ac:dyDescent="0.15">
      <c r="A43" s="28"/>
      <c r="B43" s="28"/>
      <c r="C43" s="52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6" x14ac:dyDescent="0.15">
      <c r="A44" s="28"/>
      <c r="B44" s="28"/>
      <c r="C44" s="52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6" x14ac:dyDescent="0.15">
      <c r="A45" s="28"/>
      <c r="B45" s="28"/>
      <c r="C45" s="52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x14ac:dyDescent="0.15">
      <c r="A46" s="28"/>
      <c r="B46" s="28"/>
      <c r="C46" s="52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x14ac:dyDescent="0.15">
      <c r="A47" s="28"/>
      <c r="B47" s="28"/>
      <c r="C47" s="52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x14ac:dyDescent="0.15">
      <c r="A48" s="28"/>
      <c r="B48" s="28"/>
      <c r="C48" s="52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6" x14ac:dyDescent="0.15">
      <c r="A49" s="28"/>
      <c r="B49" s="28"/>
      <c r="C49" s="52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x14ac:dyDescent="0.15">
      <c r="A50" s="28"/>
      <c r="B50" s="28"/>
      <c r="C50" s="52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6" x14ac:dyDescent="0.15">
      <c r="A51" s="28"/>
      <c r="B51" s="28"/>
      <c r="C51" s="5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6" x14ac:dyDescent="0.15">
      <c r="A52" s="28"/>
      <c r="B52" s="28"/>
      <c r="C52" s="52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6" x14ac:dyDescent="0.15">
      <c r="A53" s="28"/>
      <c r="B53" s="28"/>
      <c r="C53" s="52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x14ac:dyDescent="0.15">
      <c r="A54" s="28"/>
      <c r="B54" s="28"/>
      <c r="C54" s="52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x14ac:dyDescent="0.15">
      <c r="A55" s="28"/>
      <c r="B55" s="28"/>
      <c r="C55" s="52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x14ac:dyDescent="0.15">
      <c r="A56" s="28"/>
      <c r="B56" s="28"/>
      <c r="C56" s="52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x14ac:dyDescent="0.15">
      <c r="A57" s="28"/>
      <c r="B57" s="28"/>
      <c r="C57" s="52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x14ac:dyDescent="0.15">
      <c r="A58" s="28"/>
      <c r="B58" s="28"/>
      <c r="C58" s="52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x14ac:dyDescent="0.15">
      <c r="A59" s="28"/>
      <c r="B59" s="28"/>
      <c r="C59" s="52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x14ac:dyDescent="0.15">
      <c r="A60" s="28"/>
      <c r="B60" s="28"/>
      <c r="C60" s="52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x14ac:dyDescent="0.15">
      <c r="A61" s="28"/>
      <c r="B61" s="28"/>
      <c r="C61" s="52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</sheetData>
  <sheetProtection selectLockedCells="1"/>
  <dataConsolidate/>
  <mergeCells count="21">
    <mergeCell ref="N3:O5"/>
    <mergeCell ref="N12:O14"/>
    <mergeCell ref="F11:N11"/>
    <mergeCell ref="C2:N2"/>
    <mergeCell ref="D11:E11"/>
    <mergeCell ref="C12:C14"/>
    <mergeCell ref="F12:F14"/>
    <mergeCell ref="J12:M12"/>
    <mergeCell ref="C3:C5"/>
    <mergeCell ref="F3:F5"/>
    <mergeCell ref="J13:K13"/>
    <mergeCell ref="L4:L5"/>
    <mergeCell ref="M4:M5"/>
    <mergeCell ref="D3:E4"/>
    <mergeCell ref="D12:E13"/>
    <mergeCell ref="G12:I13"/>
    <mergeCell ref="L13:L14"/>
    <mergeCell ref="M13:M14"/>
    <mergeCell ref="J3:M3"/>
    <mergeCell ref="J4:K4"/>
    <mergeCell ref="G3:I4"/>
  </mergeCells>
  <phoneticPr fontId="8"/>
  <dataValidations xWindow="1126" yWindow="436" count="13">
    <dataValidation type="list" allowBlank="1" showInputMessage="1" showErrorMessage="1" sqref="G9:G10" xr:uid="{00000000-0002-0000-0300-000001000000}">
      <formula1>年</formula1>
    </dataValidation>
    <dataValidation type="list" allowBlank="1" showInputMessage="1" showErrorMessage="1" sqref="H9:H10" xr:uid="{00000000-0002-0000-0300-000002000000}">
      <formula1>月</formula1>
    </dataValidation>
    <dataValidation type="list" allowBlank="1" showInputMessage="1" showErrorMessage="1" sqref="I9:I10" xr:uid="{00000000-0002-0000-0300-000003000000}">
      <formula1>日</formula1>
    </dataValidation>
    <dataValidation type="list" allowBlank="1" showInputMessage="1" showErrorMessage="1" sqref="N9:O10" xr:uid="{00000000-0002-0000-0300-000004000000}">
      <formula1>学科名</formula1>
    </dataValidation>
    <dataValidation type="list" allowBlank="1" showErrorMessage="1" sqref="F15:F26 F6" xr:uid="{00000000-0002-0000-0300-000005000000}">
      <formula1>"　,男,女"</formula1>
    </dataValidation>
    <dataValidation imeMode="fullKatakana" allowBlank="1" showInputMessage="1" showErrorMessage="1" sqref="E6:E10 E15:E26" xr:uid="{00000000-0002-0000-0300-000006000000}"/>
    <dataValidation type="list" allowBlank="1" showInputMessage="1" showErrorMessage="1" sqref="J9:M10" xr:uid="{00000000-0002-0000-0300-000007000000}">
      <formula1>選抜方法</formula1>
    </dataValidation>
    <dataValidation imeMode="hiragana" allowBlank="1" showInputMessage="1" showErrorMessage="1" sqref="D15:D26" xr:uid="{00000000-0002-0000-0300-000021000000}"/>
    <dataValidation type="list" allowBlank="1" showInputMessage="1" showErrorMessage="1" sqref="G15:G26 G6:G8" xr:uid="{3C53D117-E116-4F09-813B-4CD696EEE472}">
      <formula1>"　,2012年,2011年,2010年,2009年,2008年,2007年,2006年"</formula1>
    </dataValidation>
    <dataValidation type="list" allowBlank="1" showInputMessage="1" showErrorMessage="1" sqref="H15:H26 H6:H8" xr:uid="{29013266-8B86-4BDA-91F1-16C34976A956}">
      <formula1>"　,1月,2月,3月,4月,5月,6月,7月,8月,9月,10月,11月,12月"</formula1>
    </dataValidation>
    <dataValidation type="list" imeMode="hiragana" allowBlank="1" showInputMessage="1" showErrorMessage="1" sqref="I15:I26 I6:I8" xr:uid="{EFA63BEA-5CCB-4094-85A6-64B21C430A9A}">
      <formula1>"　,1日,2日,3日,4日,5日,6日,7日,8日,9日,10日,11日,12日,13日,14日,15日,16日,17日,18日,19日,20日,21日,22日,23日,24日,25日,26日,27日,28日,29日,30日,31日"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J15:M26 J6:M8" xr:uid="{FC2AC60A-5A06-40BE-B99F-54CC1E0285C3}">
      <formula1>"　,〇"</formula1>
    </dataValidation>
    <dataValidation type="list" allowBlank="1" showInputMessage="1" showErrorMessage="1" sqref="N6:N8 N15:N26" xr:uid="{121EED2D-866C-477A-B93C-521A76A2D100}">
      <formula1>"　,システム情報工学,知能ロボット工学,機械システム工学,電気電子デザイン工学,環境応用化学,都市デザイン工学"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2701-7715-40E0-B659-8C8E128E79F7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IF(COUNTBLANK('2.受験生データ'!E22),"",'2.受験生データ'!E22)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IF(COUNTBLANK('2.受験生データ'!D22),"",'2.受験生データ'!D22)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IF('2.受験生データ'!F22="男","㊚ ・ 女",IF('2.受験生データ'!F22="女","男 ・ ㊛","男　・　女"))</f>
        <v>男　・　女</v>
      </c>
      <c r="U10" s="587"/>
      <c r="V10" s="587"/>
      <c r="W10" s="587"/>
      <c r="X10" s="522" t="str">
        <f>IF(COUNTBLANK('2.受験生データ'!G22),"西暦　　年　　月　　日生",CONCATENATE('2.受験生データ'!G22,'2.受験生データ'!H22,'2.受験生データ'!I22,"生"))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list" allowBlank="1" showInputMessage="1" showErrorMessage="1" sqref="AE15:AH15" xr:uid="{94FA2559-A208-4C0C-AFD2-B29BA5839703}">
      <formula1>"　,卒業,卒業見込"</formula1>
    </dataValidation>
    <dataValidation type="list" allowBlank="1" showInputMessage="1" showErrorMessage="1" sqref="F12:O12" xr:uid="{1D1948E6-B9E0-4800-87CA-649EFD5C3520}">
      <formula1>"  ,　　年　月　日,2024年4月1日,2023年4月1日,2022年4月1日,2021年4月1日"</formula1>
    </dataValidation>
    <dataValidation type="whole" allowBlank="1" showInputMessage="1" showErrorMessage="1" sqref="H19:Y21" xr:uid="{F5F36191-7228-435B-9031-0840E40957F0}">
      <formula1>1</formula1>
      <formula2>5</formula2>
    </dataValidation>
    <dataValidation type="list" allowBlank="1" showInputMessage="1" showErrorMessage="1" sqref="F15:O15" xr:uid="{28244C3D-C8F2-4DE7-B09E-50F2035FE23F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9810-6690-4E49-B620-0F81E4A95FE1}">
  <sheetPr>
    <tabColor rgb="FFFFC000"/>
    <pageSetUpPr fitToPage="1"/>
  </sheetPr>
  <dimension ref="B1:BB72"/>
  <sheetViews>
    <sheetView topLeftCell="A13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IF(COUNTIFS('2.受験生データ'!J22,"*〇*")+COUNTIFS('2.受験生データ'!K22,"*〇*")+COUNTIFS('2.受験生データ'!L22,"*〇*")&gt;0,'2.受験生データ'!E22,"")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IF(COUNTIFS('2.受験生データ'!J22,"*〇*")+COUNTIFS('2.受験生データ'!K22,"*〇*")+COUNTIFS('2.受験生データ'!L22,"*〇*")&gt;0,'2.受験生データ'!N22,"")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IF(COUNTIFS('2.受験生データ'!J22,"*〇*")+COUNTIFS('2.受験生データ'!K22,"*〇*")+COUNTIFS('2.受験生データ'!L22,"*〇*")&gt;0,'2.受験生データ'!D22,"")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5886F54F-C539-4C70-BFBC-64794467D10C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6C7A-9EB9-47F4-8835-3937105242E1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IF(COUNTBLANK('2.受験生データ'!E23),"",'2.受験生データ'!E23)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IF(COUNTBLANK('2.受験生データ'!D23),"",'2.受験生データ'!D23)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IF('2.受験生データ'!F23="男","㊚ ・ 女",IF('2.受験生データ'!F23="女","男 ・ ㊛","男　・　女"))</f>
        <v>男　・　女</v>
      </c>
      <c r="U10" s="587"/>
      <c r="V10" s="587"/>
      <c r="W10" s="587"/>
      <c r="X10" s="522" t="str">
        <f>IF(COUNTBLANK('2.受験生データ'!G23),"西暦　　年　　月　　日生",CONCATENATE('2.受験生データ'!G23,'2.受験生データ'!H23,'2.受験生データ'!I23,"生"))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whole" allowBlank="1" showInputMessage="1" showErrorMessage="1" sqref="H19:Y21" xr:uid="{5496F2D2-BF57-49CA-9E1D-B4A615FD84DE}">
      <formula1>1</formula1>
      <formula2>5</formula2>
    </dataValidation>
    <dataValidation type="list" allowBlank="1" showInputMessage="1" showErrorMessage="1" sqref="F12:O12" xr:uid="{53D685B5-532F-4EBE-AC7D-DD0192A788A8}">
      <formula1>"  ,　　年　月　日,2024年4月1日,2023年4月1日,2022年4月1日,2021年4月1日"</formula1>
    </dataValidation>
    <dataValidation type="list" allowBlank="1" showInputMessage="1" showErrorMessage="1" sqref="AE15:AH15" xr:uid="{EED2C56F-6876-4661-A1BE-25F68ACCE12A}">
      <formula1>"　,卒業,卒業見込"</formula1>
    </dataValidation>
    <dataValidation type="list" allowBlank="1" showInputMessage="1" showErrorMessage="1" sqref="F15:O15" xr:uid="{A60F9EEA-F254-44CE-B2C3-18FC5EF2FB13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2186-FB4A-4762-B27C-7621C538752B}">
  <sheetPr>
    <tabColor rgb="FFFFC000"/>
    <pageSetUpPr fitToPage="1"/>
  </sheetPr>
  <dimension ref="B1:BB72"/>
  <sheetViews>
    <sheetView topLeftCell="A16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IF(COUNTIFS('2.受験生データ'!J23,"*〇*")+COUNTIFS('2.受験生データ'!K23,"*〇*")+COUNTIFS('2.受験生データ'!L23,"*〇*")&gt;0,'2.受験生データ'!E23,"")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IF(COUNTIFS('2.受験生データ'!J23,"*〇*")+COUNTIFS('2.受験生データ'!K23,"*〇*")+COUNTIFS('2.受験生データ'!L23,"*〇*")&gt;0,'2.受験生データ'!N23,"")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IF(COUNTIFS('2.受験生データ'!J23,"*〇*")+COUNTIFS('2.受験生データ'!K23,"*〇*")+COUNTIFS('2.受験生データ'!L23,"*〇*")&gt;0,'2.受験生データ'!D23,"")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9D05EEF3-7568-43C8-A780-CC78A535C92B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AF8C-462C-4CB3-BB88-09ABDEF6A61F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IF(COUNTBLANK('2.受験生データ'!E24),"",'2.受験生データ'!E24)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IF(COUNTBLANK('2.受験生データ'!D24),"",'2.受験生データ'!D24)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IF('2.受験生データ'!F24="男","㊚ ・ 女",IF('2.受験生データ'!F24="女","男 ・ ㊛","男　・　女"))</f>
        <v>男　・　女</v>
      </c>
      <c r="U10" s="587"/>
      <c r="V10" s="587"/>
      <c r="W10" s="587"/>
      <c r="X10" s="522" t="str">
        <f>IF(COUNTBLANK('2.受験生データ'!G24),"西暦　　年　　月　　日生",CONCATENATE('2.受験生データ'!G24,'2.受験生データ'!H24,'2.受験生データ'!I24,"生"))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list" allowBlank="1" showInputMessage="1" showErrorMessage="1" sqref="AE15:AH15" xr:uid="{1BFDEB23-950F-41B4-ABD1-69F4B6E17E33}">
      <formula1>"　,卒業,卒業見込"</formula1>
    </dataValidation>
    <dataValidation type="list" allowBlank="1" showInputMessage="1" showErrorMessage="1" sqref="F12:O12" xr:uid="{A948102F-39AD-4FDE-AE29-493F1C167C4F}">
      <formula1>"  ,　　年　月　日,2024年4月1日,2023年4月1日,2022年4月1日,2021年4月1日"</formula1>
    </dataValidation>
    <dataValidation type="whole" allowBlank="1" showInputMessage="1" showErrorMessage="1" sqref="H19:Y21" xr:uid="{5E35C4EB-1E16-402A-8173-3CE08D498B40}">
      <formula1>1</formula1>
      <formula2>5</formula2>
    </dataValidation>
    <dataValidation type="list" allowBlank="1" showInputMessage="1" showErrorMessage="1" sqref="F15:O15" xr:uid="{44E1B08F-19E0-40BB-8D78-0FD06C3C7470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5BDE-4417-444A-BB83-4722808A809B}">
  <sheetPr>
    <tabColor rgb="FFFFC000"/>
    <pageSetUpPr fitToPage="1"/>
  </sheetPr>
  <dimension ref="B1:BB72"/>
  <sheetViews>
    <sheetView topLeftCell="A10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IF(COUNTIFS('2.受験生データ'!J24,"*〇*")+COUNTIFS('2.受験生データ'!K24,"*〇*")+COUNTIFS('2.受験生データ'!L24,"*〇*")&gt;0,'2.受験生データ'!E24,"")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IF(COUNTIFS('2.受験生データ'!J24,"*〇*")+COUNTIFS('2.受験生データ'!K24,"*〇*")+COUNTIFS('2.受験生データ'!L24,"*〇*")&gt;0,'2.受験生データ'!N24,"")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IF(COUNTIFS('2.受験生データ'!J24,"*〇*")+COUNTIFS('2.受験生データ'!K24,"*〇*")+COUNTIFS('2.受験生データ'!L24,"*〇*")&gt;0,'2.受験生データ'!D24,"")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79D882A7-80D9-4FD9-A06A-8BD5635E78BA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6377-9767-4CC9-AA85-21A551C25F34}">
  <sheetPr>
    <tabColor rgb="FF00B050"/>
    <pageSetUpPr fitToPage="1"/>
  </sheetPr>
  <dimension ref="B1:AM51"/>
  <sheetViews>
    <sheetView workbookViewId="0">
      <selection activeCell="F15" sqref="F15:O15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IF(COUNTBLANK('2.受験生データ'!E25),"",'2.受験生データ'!E25)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IF(COUNTBLANK('2.受験生データ'!D25),"",'2.受験生データ'!D25)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IF('2.受験生データ'!F25="男","㊚ ・ 女",IF('2.受験生データ'!F25="女","男 ・ ㊛","男　・　女"))</f>
        <v>男　・　女</v>
      </c>
      <c r="U10" s="587"/>
      <c r="V10" s="587"/>
      <c r="W10" s="587"/>
      <c r="X10" s="522" t="str">
        <f>IF(COUNTBLANK('2.受験生データ'!G25),"西暦　　年　　月　　日生",CONCATENATE('2.受験生データ'!G25,'2.受験生データ'!H25,'2.受験生データ'!I25,"生"))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whole" allowBlank="1" showInputMessage="1" showErrorMessage="1" sqref="H19:Y21" xr:uid="{5B594F40-71E7-4328-A262-4E5F33F9A00C}">
      <formula1>1</formula1>
      <formula2>5</formula2>
    </dataValidation>
    <dataValidation type="list" allowBlank="1" showInputMessage="1" showErrorMessage="1" sqref="F12:O12" xr:uid="{A4FFD44C-F721-459B-B778-A1E96AF8F833}">
      <formula1>"  ,　　年　月　日,2024年4月1日,2023年4月1日,2022年4月1日,2021年4月1日"</formula1>
    </dataValidation>
    <dataValidation type="list" allowBlank="1" showInputMessage="1" showErrorMessage="1" sqref="AE15:AH15" xr:uid="{CF95D438-A277-4CCA-B781-E1D076AA7F2D}">
      <formula1>"　,卒業,卒業見込"</formula1>
    </dataValidation>
    <dataValidation type="list" allowBlank="1" showInputMessage="1" showErrorMessage="1" sqref="F15:O15" xr:uid="{AC77A1C3-F3CA-4044-80BA-75C6D05822BF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6BA9-AB44-4FFB-A70A-AE1C01629A8F}">
  <sheetPr>
    <tabColor rgb="FFFFC000"/>
    <pageSetUpPr fitToPage="1"/>
  </sheetPr>
  <dimension ref="B1:BB72"/>
  <sheetViews>
    <sheetView topLeftCell="A13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IF(COUNTIFS('2.受験生データ'!J25,"*〇*")+COUNTIFS('2.受験生データ'!K25,"*〇*")+COUNTIFS('2.受験生データ'!L25,"*〇*")&gt;0,'2.受験生データ'!E25,"")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IF(COUNTIFS('2.受験生データ'!J25,"*〇*")+COUNTIFS('2.受験生データ'!K25,"*〇*")+COUNTIFS('2.受験生データ'!L25,"*〇*")&gt;0,'2.受験生データ'!N25,"")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IF(COUNTIFS('2.受験生データ'!J25,"*〇*")+COUNTIFS('2.受験生データ'!K25,"*〇*")+COUNTIFS('2.受験生データ'!L25,"*〇*")&gt;0,'2.受験生データ'!D25,"")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12BF67DD-F3DE-448D-AE00-5701A6115422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63F-BE04-4343-A77C-38E50B6608E6}">
  <sheetPr>
    <tabColor rgb="FF00B050"/>
    <pageSetUpPr fitToPage="1"/>
  </sheetPr>
  <dimension ref="B1:AM51"/>
  <sheetViews>
    <sheetView workbookViewId="0">
      <selection activeCell="AM27" sqref="AM27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IF(COUNTBLANK('2.受験生データ'!E26),"",'2.受験生データ'!E26)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IF(COUNTBLANK('2.受験生データ'!D26),"",'2.受験生データ'!D26)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IF('2.受験生データ'!F26="男","㊚ ・ 女",IF('2.受験生データ'!F26="女","男 ・ ㊛","男　・　女"))</f>
        <v>男　・　女</v>
      </c>
      <c r="U10" s="587"/>
      <c r="V10" s="587"/>
      <c r="W10" s="587"/>
      <c r="X10" s="522" t="str">
        <f>IF(COUNTBLANK('2.受験生データ'!G26),"西暦　　年　　月　　日生",CONCATENATE('2.受験生データ'!G26,'2.受験生データ'!H26,'2.受験生データ'!I26,"生"))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list" allowBlank="1" showInputMessage="1" showErrorMessage="1" sqref="AE15:AH15" xr:uid="{C08D6E1D-86E4-4787-8D3A-196BA35A9B14}">
      <formula1>"　,卒業,卒業見込"</formula1>
    </dataValidation>
    <dataValidation type="list" allowBlank="1" showInputMessage="1" showErrorMessage="1" sqref="F12:O12" xr:uid="{D32E6EB6-E19C-4CB2-97E9-808590E1D47B}">
      <formula1>"  ,　　年　月　日,2024年4月1日,2023年4月1日,2022年4月1日,2021年4月1日"</formula1>
    </dataValidation>
    <dataValidation type="whole" allowBlank="1" showInputMessage="1" showErrorMessage="1" sqref="H19:Y21" xr:uid="{C17B1C46-A480-451B-87D2-AAA8BB0E8BEF}">
      <formula1>1</formula1>
      <formula2>5</formula2>
    </dataValidation>
    <dataValidation type="list" allowBlank="1" showInputMessage="1" showErrorMessage="1" sqref="F15:O15" xr:uid="{66A307AE-311D-45ED-9A07-61181DDFFBDD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608F-5359-485E-940B-4B33D78FC6AD}">
  <sheetPr>
    <tabColor rgb="FFFFC000"/>
    <pageSetUpPr fitToPage="1"/>
  </sheetPr>
  <dimension ref="B1:BB72"/>
  <sheetViews>
    <sheetView topLeftCell="A37"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IF(COUNTIFS('2.受験生データ'!J26,"*〇*")+COUNTIFS('2.受験生データ'!K26,"*〇*")+COUNTIFS('2.受験生データ'!L26,"*〇*")&gt;0,'2.受験生データ'!E26,"")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IF(COUNTIFS('2.受験生データ'!J26,"*〇*")+COUNTIFS('2.受験生データ'!K26,"*〇*")+COUNTIFS('2.受験生データ'!L26,"*〇*")&gt;0,'2.受験生データ'!N26,"")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IF(COUNTIFS('2.受験生データ'!J26,"*〇*")+COUNTIFS('2.受験生データ'!K26,"*〇*")+COUNTIFS('2.受験生データ'!L26,"*〇*")&gt;0,'2.受験生データ'!D26,"")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71F29C4D-7FB2-46D7-AAF4-BE2844CE8F77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AL53"/>
  <sheetViews>
    <sheetView workbookViewId="0">
      <selection activeCell="R35" sqref="R35:X37"/>
    </sheetView>
  </sheetViews>
  <sheetFormatPr defaultColWidth="8.875" defaultRowHeight="13.5" x14ac:dyDescent="0.15"/>
  <cols>
    <col min="1" max="34" width="2.625" style="28" customWidth="1"/>
    <col min="35" max="16384" width="8.875" style="28"/>
  </cols>
  <sheetData>
    <row r="1" spans="1:34" s="51" customFormat="1" x14ac:dyDescent="0.15">
      <c r="A1" s="30"/>
      <c r="B1" s="35"/>
      <c r="C1" s="29"/>
      <c r="D1" s="29"/>
      <c r="E1" s="29"/>
      <c r="F1" s="29"/>
      <c r="G1" s="29"/>
      <c r="H1" s="32"/>
      <c r="I1" s="32"/>
      <c r="J1" s="32"/>
      <c r="K1" s="32"/>
      <c r="L1" s="36"/>
      <c r="M1" s="30"/>
      <c r="N1" s="36"/>
      <c r="O1" s="30"/>
      <c r="P1" s="32"/>
      <c r="Q1" s="36"/>
      <c r="R1" s="30"/>
      <c r="S1" s="32"/>
      <c r="T1" s="36"/>
      <c r="U1" s="36"/>
      <c r="V1" s="36"/>
      <c r="W1" s="30"/>
      <c r="X1" s="30"/>
      <c r="Y1" s="29"/>
      <c r="Z1" s="36"/>
      <c r="AA1" s="30"/>
      <c r="AB1" s="30"/>
      <c r="AC1" s="29"/>
      <c r="AD1" s="29"/>
      <c r="AE1" s="29"/>
      <c r="AF1" s="29"/>
      <c r="AG1" s="37" t="s">
        <v>166</v>
      </c>
      <c r="AH1" s="29"/>
    </row>
    <row r="2" spans="1:34" s="51" customFormat="1" x14ac:dyDescent="0.15">
      <c r="A2" s="30"/>
      <c r="B2" s="29"/>
      <c r="C2" s="29"/>
      <c r="D2" s="29"/>
      <c r="E2" s="29"/>
      <c r="F2" s="29"/>
      <c r="G2" s="29"/>
      <c r="H2" s="32"/>
      <c r="I2" s="32"/>
      <c r="J2" s="32"/>
      <c r="K2" s="32"/>
      <c r="L2" s="36"/>
      <c r="M2" s="30"/>
      <c r="N2" s="30"/>
      <c r="O2" s="30"/>
      <c r="P2" s="32"/>
      <c r="Q2" s="30"/>
      <c r="R2" s="30"/>
      <c r="S2" s="32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34" s="51" customFormat="1" x14ac:dyDescent="0.15">
      <c r="A3" s="30"/>
      <c r="B3" s="29"/>
      <c r="C3" s="29"/>
      <c r="D3" s="29"/>
      <c r="E3" s="29"/>
      <c r="F3" s="29"/>
      <c r="G3" s="29"/>
      <c r="H3" s="32"/>
      <c r="I3" s="32"/>
      <c r="J3" s="32"/>
      <c r="K3" s="32"/>
      <c r="L3" s="36"/>
      <c r="M3" s="30"/>
      <c r="N3" s="36"/>
      <c r="O3" s="30"/>
      <c r="P3" s="32"/>
      <c r="Q3" s="36"/>
      <c r="R3" s="30"/>
      <c r="S3" s="32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7"/>
      <c r="AH3" s="30"/>
    </row>
    <row r="4" spans="1:34" s="51" customFormat="1" x14ac:dyDescent="0.15">
      <c r="A4" s="30"/>
      <c r="B4" s="53"/>
      <c r="C4" s="54"/>
      <c r="D4" s="54"/>
      <c r="E4" s="54"/>
      <c r="F4" s="54"/>
      <c r="G4" s="54"/>
      <c r="H4" s="55"/>
      <c r="I4" s="55"/>
      <c r="J4" s="55"/>
      <c r="K4" s="55"/>
      <c r="L4" s="56"/>
      <c r="M4" s="38"/>
      <c r="N4" s="38"/>
      <c r="O4" s="38"/>
      <c r="P4" s="55"/>
      <c r="Q4" s="38"/>
      <c r="R4" s="38"/>
      <c r="S4" s="55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57"/>
      <c r="AH4" s="30"/>
    </row>
    <row r="5" spans="1:34" s="51" customFormat="1" ht="13.5" customHeight="1" x14ac:dyDescent="0.15">
      <c r="A5" s="30"/>
      <c r="B5" s="33"/>
      <c r="C5" s="29"/>
      <c r="D5" s="29"/>
      <c r="E5" s="29"/>
      <c r="F5" s="29"/>
      <c r="G5" s="29"/>
      <c r="H5" s="32"/>
      <c r="I5" s="32"/>
      <c r="J5" s="32"/>
      <c r="K5" s="32"/>
      <c r="L5" s="36"/>
      <c r="M5" s="30"/>
      <c r="N5" s="36"/>
      <c r="O5" s="30"/>
      <c r="P5" s="32"/>
      <c r="Q5" s="36"/>
      <c r="R5" s="30"/>
      <c r="S5" s="32"/>
      <c r="T5" s="36"/>
      <c r="U5" s="36"/>
      <c r="V5" s="36"/>
      <c r="W5" s="441" t="str">
        <f>'1.基礎データ'!E13</f>
        <v>　</v>
      </c>
      <c r="X5" s="442"/>
      <c r="Y5" s="442"/>
      <c r="Z5" s="307" t="s">
        <v>188</v>
      </c>
      <c r="AA5" s="443" t="str">
        <f>'1.基礎データ'!H13</f>
        <v>　</v>
      </c>
      <c r="AB5" s="443"/>
      <c r="AC5" s="307" t="s">
        <v>194</v>
      </c>
      <c r="AD5" s="443" t="str">
        <f>'1.基礎データ'!K13</f>
        <v>　</v>
      </c>
      <c r="AE5" s="443"/>
      <c r="AF5" s="307" t="s">
        <v>195</v>
      </c>
      <c r="AG5" s="308"/>
      <c r="AH5" s="30"/>
    </row>
    <row r="6" spans="1:34" s="51" customFormat="1" x14ac:dyDescent="0.15">
      <c r="A6" s="30"/>
      <c r="B6" s="33"/>
      <c r="C6" s="29"/>
      <c r="D6" s="29"/>
      <c r="E6" s="29"/>
      <c r="F6" s="29"/>
      <c r="G6" s="29"/>
      <c r="H6" s="32"/>
      <c r="I6" s="32"/>
      <c r="J6" s="32"/>
      <c r="K6" s="32"/>
      <c r="L6" s="36"/>
      <c r="M6" s="30"/>
      <c r="N6" s="30"/>
      <c r="O6" s="30"/>
      <c r="P6" s="32"/>
      <c r="Q6" s="30"/>
      <c r="R6" s="30"/>
      <c r="S6" s="32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9"/>
      <c r="AH6" s="30"/>
    </row>
    <row r="7" spans="1:34" s="51" customFormat="1" x14ac:dyDescent="0.15">
      <c r="A7" s="30"/>
      <c r="B7" s="33"/>
      <c r="C7" s="29"/>
      <c r="D7" s="29"/>
      <c r="E7" s="29"/>
      <c r="F7" s="29"/>
      <c r="G7" s="29"/>
      <c r="H7" s="32"/>
      <c r="I7" s="32"/>
      <c r="J7" s="32"/>
      <c r="K7" s="32"/>
      <c r="L7" s="36"/>
      <c r="M7" s="30"/>
      <c r="N7" s="30"/>
      <c r="O7" s="30"/>
      <c r="P7" s="32"/>
      <c r="Q7" s="30"/>
      <c r="R7" s="30"/>
      <c r="S7" s="32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9"/>
      <c r="AH7" s="30"/>
    </row>
    <row r="8" spans="1:34" s="51" customFormat="1" x14ac:dyDescent="0.15">
      <c r="A8" s="30"/>
      <c r="B8" s="33"/>
      <c r="C8" s="29"/>
      <c r="D8" s="29"/>
      <c r="E8" s="29"/>
      <c r="F8" s="29"/>
      <c r="G8" s="29"/>
      <c r="H8" s="32"/>
      <c r="I8" s="32"/>
      <c r="J8" s="32"/>
      <c r="K8" s="32"/>
      <c r="L8" s="36"/>
      <c r="M8" s="30"/>
      <c r="N8" s="30"/>
      <c r="O8" s="30"/>
      <c r="P8" s="32"/>
      <c r="Q8" s="30"/>
      <c r="R8" s="30"/>
      <c r="S8" s="32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9"/>
      <c r="AH8" s="30"/>
    </row>
    <row r="9" spans="1:34" s="51" customFormat="1" x14ac:dyDescent="0.15">
      <c r="A9" s="30"/>
      <c r="B9" s="33"/>
      <c r="C9" s="29"/>
      <c r="D9" s="29"/>
      <c r="E9" s="29"/>
      <c r="F9" s="29"/>
      <c r="G9" s="29"/>
      <c r="H9" s="32"/>
      <c r="I9" s="32"/>
      <c r="J9" s="32"/>
      <c r="K9" s="32"/>
      <c r="L9" s="36"/>
      <c r="M9" s="30"/>
      <c r="N9" s="30"/>
      <c r="O9" s="30"/>
      <c r="P9" s="32"/>
      <c r="Q9" s="30"/>
      <c r="R9" s="30"/>
      <c r="S9" s="32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9"/>
      <c r="AH9" s="30"/>
    </row>
    <row r="10" spans="1:34" s="51" customFormat="1" x14ac:dyDescent="0.15">
      <c r="A10" s="30"/>
      <c r="B10" s="33"/>
      <c r="C10" s="29"/>
      <c r="D10" s="29"/>
      <c r="E10" s="29"/>
      <c r="F10" s="29"/>
      <c r="G10" s="29"/>
      <c r="H10" s="32"/>
      <c r="I10" s="32"/>
      <c r="J10" s="32"/>
      <c r="K10" s="32"/>
      <c r="L10" s="36"/>
      <c r="M10" s="30"/>
      <c r="N10" s="30"/>
      <c r="O10" s="30"/>
      <c r="P10" s="32"/>
      <c r="Q10" s="30"/>
      <c r="R10" s="30"/>
      <c r="S10" s="32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9"/>
      <c r="AH10" s="30"/>
    </row>
    <row r="11" spans="1:34" s="51" customFormat="1" x14ac:dyDescent="0.15">
      <c r="A11" s="30"/>
      <c r="B11" s="33"/>
      <c r="C11" s="29"/>
      <c r="D11" s="29"/>
      <c r="E11" s="29"/>
      <c r="F11" s="29"/>
      <c r="G11" s="29"/>
      <c r="H11" s="32"/>
      <c r="I11" s="32"/>
      <c r="J11" s="32"/>
      <c r="K11" s="32"/>
      <c r="L11" s="36"/>
      <c r="M11" s="30"/>
      <c r="N11" s="36"/>
      <c r="O11" s="30"/>
      <c r="P11" s="32"/>
      <c r="Q11" s="36"/>
      <c r="R11" s="30"/>
      <c r="S11" s="32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9"/>
      <c r="AH11" s="30"/>
    </row>
    <row r="12" spans="1:34" s="51" customFormat="1" ht="23.1" customHeight="1" x14ac:dyDescent="0.15">
      <c r="A12" s="30"/>
      <c r="B12" s="33"/>
      <c r="C12" s="29"/>
      <c r="D12" s="29"/>
      <c r="E12" s="29"/>
      <c r="F12" s="29"/>
      <c r="G12" s="29"/>
      <c r="H12" s="444" t="s">
        <v>162</v>
      </c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444"/>
      <c r="AA12" s="444"/>
      <c r="AB12" s="444"/>
      <c r="AC12" s="444"/>
      <c r="AD12" s="30"/>
      <c r="AE12" s="30"/>
      <c r="AF12" s="30"/>
      <c r="AG12" s="39"/>
      <c r="AH12" s="30"/>
    </row>
    <row r="13" spans="1:34" s="51" customFormat="1" ht="23.1" customHeight="1" x14ac:dyDescent="0.15">
      <c r="A13" s="30"/>
      <c r="B13" s="33"/>
      <c r="C13" s="29"/>
      <c r="D13" s="444" t="s">
        <v>163</v>
      </c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30"/>
      <c r="AG13" s="39"/>
      <c r="AH13" s="30"/>
    </row>
    <row r="14" spans="1:34" s="51" customFormat="1" x14ac:dyDescent="0.15">
      <c r="A14" s="30"/>
      <c r="B14" s="33"/>
      <c r="C14" s="29"/>
      <c r="D14" s="29"/>
      <c r="E14" s="29"/>
      <c r="F14" s="29"/>
      <c r="G14" s="29"/>
      <c r="H14" s="32"/>
      <c r="I14" s="32"/>
      <c r="J14" s="32"/>
      <c r="K14" s="32"/>
      <c r="L14" s="36"/>
      <c r="M14" s="30"/>
      <c r="N14" s="30"/>
      <c r="O14" s="30"/>
      <c r="P14" s="32"/>
      <c r="Q14" s="30"/>
      <c r="R14" s="30"/>
      <c r="S14" s="32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9"/>
      <c r="AH14" s="30"/>
    </row>
    <row r="15" spans="1:34" s="51" customFormat="1" x14ac:dyDescent="0.15">
      <c r="A15" s="30"/>
      <c r="B15" s="33"/>
      <c r="C15" s="29"/>
      <c r="D15" s="29"/>
      <c r="E15" s="29"/>
      <c r="F15" s="29"/>
      <c r="G15" s="29"/>
      <c r="H15" s="32"/>
      <c r="I15" s="32"/>
      <c r="J15" s="32"/>
      <c r="K15" s="32"/>
      <c r="L15" s="36"/>
      <c r="M15" s="30"/>
      <c r="N15" s="36"/>
      <c r="O15" s="30"/>
      <c r="P15" s="32"/>
      <c r="Q15" s="36"/>
      <c r="R15" s="30"/>
      <c r="S15" s="3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9"/>
      <c r="AH15" s="30"/>
    </row>
    <row r="16" spans="1:34" s="51" customFormat="1" x14ac:dyDescent="0.15">
      <c r="A16" s="30"/>
      <c r="B16" s="33"/>
      <c r="C16" s="29"/>
      <c r="D16" s="29"/>
      <c r="E16" s="29"/>
      <c r="F16" s="29"/>
      <c r="G16" s="29"/>
      <c r="H16" s="32"/>
      <c r="I16" s="32"/>
      <c r="J16" s="32"/>
      <c r="K16" s="32"/>
      <c r="L16" s="36"/>
      <c r="M16" s="30"/>
      <c r="N16" s="30"/>
      <c r="O16" s="30"/>
      <c r="P16" s="32"/>
      <c r="Q16" s="30"/>
      <c r="R16" s="30"/>
      <c r="S16" s="32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9"/>
      <c r="AH16" s="30"/>
    </row>
    <row r="17" spans="1:34" s="51" customFormat="1" x14ac:dyDescent="0.15">
      <c r="A17" s="30"/>
      <c r="B17" s="33"/>
      <c r="C17" s="29"/>
      <c r="D17" s="29"/>
      <c r="E17" s="29"/>
      <c r="F17" s="29"/>
      <c r="G17" s="29"/>
      <c r="H17" s="32"/>
      <c r="I17" s="32"/>
      <c r="J17" s="32"/>
      <c r="K17" s="32"/>
      <c r="L17" s="36"/>
      <c r="M17" s="30"/>
      <c r="N17" s="36"/>
      <c r="O17" s="30"/>
      <c r="P17" s="32"/>
      <c r="Q17" s="36"/>
      <c r="R17" s="419" t="str">
        <f>IF(COUNTBLANK('1.基礎データ'!E7:E7),"学校名",CONCATENATE("学校名　",'1.基礎データ'!E7))</f>
        <v>学校名</v>
      </c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20"/>
      <c r="AH17" s="30"/>
    </row>
    <row r="18" spans="1:34" s="51" customFormat="1" x14ac:dyDescent="0.15">
      <c r="A18" s="30"/>
      <c r="B18" s="33"/>
      <c r="C18" s="29"/>
      <c r="D18" s="29"/>
      <c r="E18" s="29"/>
      <c r="F18" s="29"/>
      <c r="G18" s="29"/>
      <c r="H18" s="71"/>
      <c r="I18" s="71"/>
      <c r="J18" s="71"/>
      <c r="K18" s="71"/>
      <c r="L18" s="36"/>
      <c r="M18" s="30"/>
      <c r="N18" s="36"/>
      <c r="O18" s="30"/>
      <c r="P18" s="71"/>
      <c r="Q18" s="36"/>
      <c r="R18" s="72"/>
      <c r="S18" s="72"/>
      <c r="T18" s="72"/>
      <c r="U18" s="274"/>
      <c r="V18" s="274"/>
      <c r="W18" s="72"/>
      <c r="X18" s="72"/>
      <c r="Y18" s="72"/>
      <c r="Z18" s="72"/>
      <c r="AA18" s="72"/>
      <c r="AB18" s="72"/>
      <c r="AC18" s="72"/>
      <c r="AD18" s="72"/>
      <c r="AE18" s="421" t="s">
        <v>30</v>
      </c>
      <c r="AF18" s="422"/>
      <c r="AG18" s="73"/>
      <c r="AH18" s="30"/>
    </row>
    <row r="19" spans="1:34" s="51" customFormat="1" x14ac:dyDescent="0.15">
      <c r="A19" s="30"/>
      <c r="B19" s="33"/>
      <c r="C19" s="29"/>
      <c r="D19" s="29"/>
      <c r="E19" s="29"/>
      <c r="F19" s="29"/>
      <c r="G19" s="29"/>
      <c r="H19" s="32"/>
      <c r="I19" s="32"/>
      <c r="J19" s="32"/>
      <c r="K19" s="32"/>
      <c r="L19" s="36"/>
      <c r="M19" s="30"/>
      <c r="N19" s="30"/>
      <c r="O19" s="30"/>
      <c r="P19" s="32"/>
      <c r="Q19" s="30"/>
      <c r="R19" s="425" t="str">
        <f>IF(COUNTBLANK('1.基礎データ'!E10:E10),"校長名",CONCATENATE("校長名　",'1.基礎データ'!E10))</f>
        <v>校長名</v>
      </c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63"/>
      <c r="AE19" s="423"/>
      <c r="AF19" s="424"/>
      <c r="AG19" s="64"/>
      <c r="AH19" s="30"/>
    </row>
    <row r="20" spans="1:34" s="51" customFormat="1" x14ac:dyDescent="0.15">
      <c r="A20" s="30"/>
      <c r="B20" s="33"/>
      <c r="C20" s="29"/>
      <c r="D20" s="29"/>
      <c r="E20" s="29"/>
      <c r="F20" s="29"/>
      <c r="G20" s="29"/>
      <c r="H20" s="32"/>
      <c r="I20" s="32"/>
      <c r="J20" s="32"/>
      <c r="K20" s="32"/>
      <c r="L20" s="36"/>
      <c r="M20" s="30"/>
      <c r="N20" s="36"/>
      <c r="O20" s="30"/>
      <c r="P20" s="32"/>
      <c r="Q20" s="36"/>
      <c r="R20" s="30"/>
      <c r="S20" s="32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9"/>
      <c r="AH20" s="30"/>
    </row>
    <row r="21" spans="1:34" s="51" customFormat="1" x14ac:dyDescent="0.15">
      <c r="A21" s="30"/>
      <c r="B21" s="33"/>
      <c r="C21" s="29"/>
      <c r="D21" s="29"/>
      <c r="E21" s="29"/>
      <c r="F21" s="29"/>
      <c r="G21" s="29"/>
      <c r="H21" s="32"/>
      <c r="I21" s="32"/>
      <c r="J21" s="32"/>
      <c r="K21" s="32"/>
      <c r="L21" s="36"/>
      <c r="M21" s="30"/>
      <c r="N21" s="30"/>
      <c r="O21" s="30"/>
      <c r="P21" s="32"/>
      <c r="Q21" s="30"/>
      <c r="R21" s="30"/>
      <c r="S21" s="32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9"/>
      <c r="AH21" s="30"/>
    </row>
    <row r="22" spans="1:34" s="51" customFormat="1" x14ac:dyDescent="0.15">
      <c r="A22" s="30"/>
      <c r="B22" s="33"/>
      <c r="C22" s="29"/>
      <c r="D22" s="29"/>
      <c r="E22" s="29"/>
      <c r="F22" s="29"/>
      <c r="G22" s="29"/>
      <c r="H22" s="32"/>
      <c r="I22" s="32"/>
      <c r="J22" s="32"/>
      <c r="K22" s="32"/>
      <c r="L22" s="36"/>
      <c r="M22" s="30"/>
      <c r="N22" s="30"/>
      <c r="O22" s="30"/>
      <c r="P22" s="32"/>
      <c r="Q22" s="30"/>
      <c r="R22" s="30"/>
      <c r="S22" s="32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9"/>
      <c r="AH22" s="30"/>
    </row>
    <row r="23" spans="1:34" s="51" customFormat="1" x14ac:dyDescent="0.15">
      <c r="A23" s="30"/>
      <c r="B23" s="33"/>
      <c r="C23" s="29"/>
      <c r="D23" s="29"/>
      <c r="E23" s="29"/>
      <c r="F23" s="29"/>
      <c r="G23" s="29"/>
      <c r="H23" s="32"/>
      <c r="I23" s="32"/>
      <c r="J23" s="32"/>
      <c r="K23" s="32"/>
      <c r="L23" s="36"/>
      <c r="M23" s="30"/>
      <c r="N23" s="36"/>
      <c r="O23" s="30"/>
      <c r="P23" s="32"/>
      <c r="Q23" s="36"/>
      <c r="R23" s="30"/>
      <c r="S23" s="32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9"/>
      <c r="AH23" s="30"/>
    </row>
    <row r="24" spans="1:34" s="51" customFormat="1" x14ac:dyDescent="0.15">
      <c r="A24" s="30"/>
      <c r="B24" s="426" t="s">
        <v>31</v>
      </c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8"/>
      <c r="AH24" s="30"/>
    </row>
    <row r="25" spans="1:34" s="51" customFormat="1" x14ac:dyDescent="0.15">
      <c r="A25" s="30"/>
      <c r="B25" s="34"/>
      <c r="C25" s="35"/>
      <c r="D25" s="29"/>
      <c r="E25" s="29"/>
      <c r="F25" s="29"/>
      <c r="G25" s="29"/>
      <c r="H25" s="41"/>
      <c r="I25" s="29"/>
      <c r="J25" s="29"/>
      <c r="K25" s="29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9"/>
      <c r="AH25" s="30"/>
    </row>
    <row r="26" spans="1:34" s="51" customFormat="1" x14ac:dyDescent="0.15">
      <c r="A26" s="30"/>
      <c r="B26" s="33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9"/>
      <c r="AH26" s="30"/>
    </row>
    <row r="27" spans="1:34" s="51" customFormat="1" x14ac:dyDescent="0.15">
      <c r="A27" s="30"/>
      <c r="B27" s="426" t="s">
        <v>11</v>
      </c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7"/>
      <c r="AC27" s="427"/>
      <c r="AD27" s="427"/>
      <c r="AE27" s="427"/>
      <c r="AF27" s="427"/>
      <c r="AG27" s="428"/>
      <c r="AH27" s="30"/>
    </row>
    <row r="28" spans="1:34" s="51" customFormat="1" x14ac:dyDescent="0.15">
      <c r="A28" s="30"/>
      <c r="B28" s="33"/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30"/>
      <c r="N28" s="30"/>
      <c r="O28" s="30"/>
      <c r="P28" s="30"/>
      <c r="Q28" s="30"/>
      <c r="R28" s="35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9"/>
      <c r="AH28" s="30"/>
    </row>
    <row r="29" spans="1:34" s="51" customFormat="1" x14ac:dyDescent="0.15">
      <c r="A29" s="30"/>
      <c r="B29" s="33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0"/>
      <c r="O29" s="30"/>
      <c r="P29" s="30"/>
      <c r="Q29" s="30"/>
      <c r="R29" s="35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9"/>
      <c r="AH29" s="30"/>
    </row>
    <row r="30" spans="1:34" s="51" customFormat="1" x14ac:dyDescent="0.15">
      <c r="A30" s="30"/>
      <c r="B30" s="33"/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9"/>
      <c r="AH30" s="30"/>
    </row>
    <row r="31" spans="1:34" s="51" customFormat="1" ht="14.25" x14ac:dyDescent="0.15">
      <c r="A31" s="30"/>
      <c r="B31" s="33"/>
      <c r="C31" s="29"/>
      <c r="D31" s="29"/>
      <c r="E31" s="29"/>
      <c r="F31" s="29"/>
      <c r="G31" s="29"/>
      <c r="H31" s="29"/>
      <c r="I31" s="29"/>
      <c r="J31" s="29"/>
      <c r="K31" s="29"/>
      <c r="L31" s="30"/>
      <c r="M31" s="58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9"/>
      <c r="AH31" s="30"/>
    </row>
    <row r="32" spans="1:34" s="51" customFormat="1" x14ac:dyDescent="0.15">
      <c r="A32" s="30"/>
      <c r="B32" s="59" t="s">
        <v>164</v>
      </c>
      <c r="C32" s="31"/>
      <c r="D32" s="31"/>
      <c r="E32" s="31"/>
      <c r="F32" s="31"/>
      <c r="G32" s="31"/>
      <c r="H32" s="31"/>
      <c r="I32" s="31"/>
      <c r="J32" s="31"/>
      <c r="K32" s="31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60"/>
      <c r="AH32" s="30"/>
    </row>
    <row r="33" spans="1:38" s="51" customFormat="1" ht="13.5" customHeight="1" x14ac:dyDescent="0.15">
      <c r="A33" s="30"/>
      <c r="B33" s="435" t="s">
        <v>32</v>
      </c>
      <c r="C33" s="436"/>
      <c r="D33" s="436"/>
      <c r="E33" s="436"/>
      <c r="F33" s="436"/>
      <c r="G33" s="436"/>
      <c r="H33" s="436"/>
      <c r="I33" s="437"/>
      <c r="J33" s="430" t="s">
        <v>33</v>
      </c>
      <c r="K33" s="430"/>
      <c r="L33" s="430"/>
      <c r="M33" s="430"/>
      <c r="N33" s="430"/>
      <c r="O33" s="430"/>
      <c r="P33" s="430"/>
      <c r="Q33" s="431"/>
      <c r="R33" s="436" t="s">
        <v>32</v>
      </c>
      <c r="S33" s="436"/>
      <c r="T33" s="436"/>
      <c r="U33" s="436"/>
      <c r="V33" s="436"/>
      <c r="W33" s="436"/>
      <c r="X33" s="436"/>
      <c r="Y33" s="437"/>
      <c r="Z33" s="429" t="s">
        <v>33</v>
      </c>
      <c r="AA33" s="430"/>
      <c r="AB33" s="430"/>
      <c r="AC33" s="430"/>
      <c r="AD33" s="430"/>
      <c r="AE33" s="430"/>
      <c r="AF33" s="430"/>
      <c r="AG33" s="431"/>
      <c r="AH33" s="30"/>
      <c r="AJ33" s="397" t="s">
        <v>182</v>
      </c>
      <c r="AK33" s="397"/>
      <c r="AL33" s="397"/>
    </row>
    <row r="34" spans="1:38" s="51" customFormat="1" x14ac:dyDescent="0.15">
      <c r="A34" s="30"/>
      <c r="B34" s="438"/>
      <c r="C34" s="439"/>
      <c r="D34" s="439"/>
      <c r="E34" s="439"/>
      <c r="F34" s="439"/>
      <c r="G34" s="439"/>
      <c r="H34" s="439"/>
      <c r="I34" s="440"/>
      <c r="J34" s="433"/>
      <c r="K34" s="433"/>
      <c r="L34" s="433"/>
      <c r="M34" s="433"/>
      <c r="N34" s="433"/>
      <c r="O34" s="433"/>
      <c r="P34" s="433"/>
      <c r="Q34" s="434"/>
      <c r="R34" s="439"/>
      <c r="S34" s="439"/>
      <c r="T34" s="439"/>
      <c r="U34" s="439"/>
      <c r="V34" s="439"/>
      <c r="W34" s="439"/>
      <c r="X34" s="439"/>
      <c r="Y34" s="440"/>
      <c r="Z34" s="432"/>
      <c r="AA34" s="433"/>
      <c r="AB34" s="433"/>
      <c r="AC34" s="433"/>
      <c r="AD34" s="433"/>
      <c r="AE34" s="433"/>
      <c r="AF34" s="433"/>
      <c r="AG34" s="434"/>
      <c r="AH34" s="30"/>
      <c r="AJ34" s="397"/>
      <c r="AK34" s="397"/>
      <c r="AL34" s="397"/>
    </row>
    <row r="35" spans="1:38" s="51" customFormat="1" ht="13.5" customHeight="1" x14ac:dyDescent="0.15">
      <c r="A35" s="36"/>
      <c r="B35" s="407"/>
      <c r="C35" s="408"/>
      <c r="D35" s="408"/>
      <c r="E35" s="408"/>
      <c r="F35" s="408"/>
      <c r="G35" s="408"/>
      <c r="H35" s="408"/>
      <c r="I35" s="413" t="s">
        <v>180</v>
      </c>
      <c r="J35" s="398"/>
      <c r="K35" s="399"/>
      <c r="L35" s="399"/>
      <c r="M35" s="399"/>
      <c r="N35" s="399"/>
      <c r="O35" s="399"/>
      <c r="P35" s="399"/>
      <c r="Q35" s="399"/>
      <c r="R35" s="407"/>
      <c r="S35" s="408"/>
      <c r="T35" s="408"/>
      <c r="U35" s="408"/>
      <c r="V35" s="408"/>
      <c r="W35" s="408"/>
      <c r="X35" s="408"/>
      <c r="Y35" s="413" t="s">
        <v>180</v>
      </c>
      <c r="Z35" s="398"/>
      <c r="AA35" s="399"/>
      <c r="AB35" s="399"/>
      <c r="AC35" s="399"/>
      <c r="AD35" s="399"/>
      <c r="AE35" s="399"/>
      <c r="AF35" s="399"/>
      <c r="AG35" s="404"/>
      <c r="AH35" s="30"/>
      <c r="AJ35" s="397"/>
      <c r="AK35" s="397"/>
      <c r="AL35" s="397"/>
    </row>
    <row r="36" spans="1:38" s="51" customFormat="1" ht="13.5" customHeight="1" x14ac:dyDescent="0.15">
      <c r="A36" s="36"/>
      <c r="B36" s="409"/>
      <c r="C36" s="410"/>
      <c r="D36" s="410"/>
      <c r="E36" s="410"/>
      <c r="F36" s="410"/>
      <c r="G36" s="410"/>
      <c r="H36" s="410"/>
      <c r="I36" s="414"/>
      <c r="J36" s="400"/>
      <c r="K36" s="401"/>
      <c r="L36" s="401"/>
      <c r="M36" s="401"/>
      <c r="N36" s="401"/>
      <c r="O36" s="401"/>
      <c r="P36" s="401"/>
      <c r="Q36" s="401"/>
      <c r="R36" s="409"/>
      <c r="S36" s="410"/>
      <c r="T36" s="410"/>
      <c r="U36" s="410"/>
      <c r="V36" s="410"/>
      <c r="W36" s="410"/>
      <c r="X36" s="410"/>
      <c r="Y36" s="414"/>
      <c r="Z36" s="400"/>
      <c r="AA36" s="401"/>
      <c r="AB36" s="401"/>
      <c r="AC36" s="401"/>
      <c r="AD36" s="401"/>
      <c r="AE36" s="401"/>
      <c r="AF36" s="401"/>
      <c r="AG36" s="405"/>
      <c r="AH36" s="30"/>
      <c r="AJ36" s="397"/>
      <c r="AK36" s="397"/>
      <c r="AL36" s="397"/>
    </row>
    <row r="37" spans="1:38" s="51" customFormat="1" ht="13.5" customHeight="1" x14ac:dyDescent="0.15">
      <c r="A37" s="29"/>
      <c r="B37" s="411"/>
      <c r="C37" s="412"/>
      <c r="D37" s="412"/>
      <c r="E37" s="412"/>
      <c r="F37" s="412"/>
      <c r="G37" s="412"/>
      <c r="H37" s="412"/>
      <c r="I37" s="415"/>
      <c r="J37" s="400"/>
      <c r="K37" s="401"/>
      <c r="L37" s="401"/>
      <c r="M37" s="401"/>
      <c r="N37" s="401"/>
      <c r="O37" s="401"/>
      <c r="P37" s="401"/>
      <c r="Q37" s="401"/>
      <c r="R37" s="411"/>
      <c r="S37" s="412"/>
      <c r="T37" s="412"/>
      <c r="U37" s="412"/>
      <c r="V37" s="412"/>
      <c r="W37" s="412"/>
      <c r="X37" s="412"/>
      <c r="Y37" s="415"/>
      <c r="Z37" s="400"/>
      <c r="AA37" s="401"/>
      <c r="AB37" s="401"/>
      <c r="AC37" s="401"/>
      <c r="AD37" s="401"/>
      <c r="AE37" s="401"/>
      <c r="AF37" s="401"/>
      <c r="AG37" s="405"/>
      <c r="AH37" s="30"/>
      <c r="AJ37" s="397"/>
      <c r="AK37" s="397"/>
      <c r="AL37" s="397"/>
    </row>
    <row r="38" spans="1:38" s="51" customFormat="1" ht="13.5" customHeight="1" x14ac:dyDescent="0.15">
      <c r="A38" s="29"/>
      <c r="B38" s="407"/>
      <c r="C38" s="408"/>
      <c r="D38" s="408"/>
      <c r="E38" s="408"/>
      <c r="F38" s="408"/>
      <c r="G38" s="408"/>
      <c r="H38" s="408"/>
      <c r="I38" s="413" t="s">
        <v>180</v>
      </c>
      <c r="J38" s="398"/>
      <c r="K38" s="399"/>
      <c r="L38" s="399"/>
      <c r="M38" s="399"/>
      <c r="N38" s="399"/>
      <c r="O38" s="399"/>
      <c r="P38" s="399"/>
      <c r="Q38" s="399"/>
      <c r="R38" s="407"/>
      <c r="S38" s="408"/>
      <c r="T38" s="408"/>
      <c r="U38" s="408"/>
      <c r="V38" s="408"/>
      <c r="W38" s="408"/>
      <c r="X38" s="408"/>
      <c r="Y38" s="413" t="s">
        <v>180</v>
      </c>
      <c r="Z38" s="398"/>
      <c r="AA38" s="399"/>
      <c r="AB38" s="399"/>
      <c r="AC38" s="399"/>
      <c r="AD38" s="399"/>
      <c r="AE38" s="399"/>
      <c r="AF38" s="399"/>
      <c r="AG38" s="404"/>
      <c r="AH38" s="30"/>
      <c r="AJ38" s="397"/>
      <c r="AK38" s="397"/>
      <c r="AL38" s="397"/>
    </row>
    <row r="39" spans="1:38" s="51" customFormat="1" ht="13.5" customHeight="1" x14ac:dyDescent="0.15">
      <c r="A39" s="29"/>
      <c r="B39" s="409"/>
      <c r="C39" s="410"/>
      <c r="D39" s="410"/>
      <c r="E39" s="410"/>
      <c r="F39" s="410"/>
      <c r="G39" s="410"/>
      <c r="H39" s="410"/>
      <c r="I39" s="414"/>
      <c r="J39" s="400"/>
      <c r="K39" s="401"/>
      <c r="L39" s="401"/>
      <c r="M39" s="401"/>
      <c r="N39" s="401"/>
      <c r="O39" s="401"/>
      <c r="P39" s="401"/>
      <c r="Q39" s="401"/>
      <c r="R39" s="409"/>
      <c r="S39" s="410"/>
      <c r="T39" s="410"/>
      <c r="U39" s="410"/>
      <c r="V39" s="410"/>
      <c r="W39" s="410"/>
      <c r="X39" s="410"/>
      <c r="Y39" s="414"/>
      <c r="Z39" s="400"/>
      <c r="AA39" s="401"/>
      <c r="AB39" s="401"/>
      <c r="AC39" s="401"/>
      <c r="AD39" s="401"/>
      <c r="AE39" s="401"/>
      <c r="AF39" s="401"/>
      <c r="AG39" s="405"/>
      <c r="AH39" s="30"/>
      <c r="AJ39" s="397"/>
      <c r="AK39" s="397"/>
      <c r="AL39" s="397"/>
    </row>
    <row r="40" spans="1:38" s="51" customFormat="1" ht="13.5" customHeight="1" x14ac:dyDescent="0.15">
      <c r="A40" s="29"/>
      <c r="B40" s="411"/>
      <c r="C40" s="412"/>
      <c r="D40" s="412"/>
      <c r="E40" s="412"/>
      <c r="F40" s="412"/>
      <c r="G40" s="412"/>
      <c r="H40" s="412"/>
      <c r="I40" s="415"/>
      <c r="J40" s="400"/>
      <c r="K40" s="401"/>
      <c r="L40" s="401"/>
      <c r="M40" s="401"/>
      <c r="N40" s="401"/>
      <c r="O40" s="401"/>
      <c r="P40" s="401"/>
      <c r="Q40" s="401"/>
      <c r="R40" s="411"/>
      <c r="S40" s="412"/>
      <c r="T40" s="412"/>
      <c r="U40" s="412"/>
      <c r="V40" s="412"/>
      <c r="W40" s="412"/>
      <c r="X40" s="412"/>
      <c r="Y40" s="415"/>
      <c r="Z40" s="400"/>
      <c r="AA40" s="401"/>
      <c r="AB40" s="401"/>
      <c r="AC40" s="401"/>
      <c r="AD40" s="401"/>
      <c r="AE40" s="401"/>
      <c r="AF40" s="401"/>
      <c r="AG40" s="405"/>
      <c r="AH40" s="30"/>
      <c r="AJ40" s="397"/>
      <c r="AK40" s="397"/>
      <c r="AL40" s="397"/>
    </row>
    <row r="41" spans="1:38" s="51" customFormat="1" ht="13.5" customHeight="1" x14ac:dyDescent="0.15">
      <c r="A41" s="30"/>
      <c r="B41" s="407"/>
      <c r="C41" s="408"/>
      <c r="D41" s="408"/>
      <c r="E41" s="408"/>
      <c r="F41" s="408"/>
      <c r="G41" s="408"/>
      <c r="H41" s="408"/>
      <c r="I41" s="413" t="s">
        <v>180</v>
      </c>
      <c r="J41" s="398"/>
      <c r="K41" s="399"/>
      <c r="L41" s="399"/>
      <c r="M41" s="399"/>
      <c r="N41" s="399"/>
      <c r="O41" s="399"/>
      <c r="P41" s="399"/>
      <c r="Q41" s="399"/>
      <c r="R41" s="407"/>
      <c r="S41" s="408"/>
      <c r="T41" s="408"/>
      <c r="U41" s="408"/>
      <c r="V41" s="408"/>
      <c r="W41" s="408"/>
      <c r="X41" s="408"/>
      <c r="Y41" s="413" t="s">
        <v>180</v>
      </c>
      <c r="Z41" s="398"/>
      <c r="AA41" s="399"/>
      <c r="AB41" s="399"/>
      <c r="AC41" s="399"/>
      <c r="AD41" s="399"/>
      <c r="AE41" s="399"/>
      <c r="AF41" s="399"/>
      <c r="AG41" s="404"/>
      <c r="AH41" s="30"/>
    </row>
    <row r="42" spans="1:38" s="51" customFormat="1" ht="13.5" customHeight="1" x14ac:dyDescent="0.15">
      <c r="A42" s="30"/>
      <c r="B42" s="409"/>
      <c r="C42" s="410"/>
      <c r="D42" s="410"/>
      <c r="E42" s="410"/>
      <c r="F42" s="410"/>
      <c r="G42" s="410"/>
      <c r="H42" s="410"/>
      <c r="I42" s="414"/>
      <c r="J42" s="400"/>
      <c r="K42" s="401"/>
      <c r="L42" s="401"/>
      <c r="M42" s="401"/>
      <c r="N42" s="401"/>
      <c r="O42" s="401"/>
      <c r="P42" s="401"/>
      <c r="Q42" s="401"/>
      <c r="R42" s="409"/>
      <c r="S42" s="410"/>
      <c r="T42" s="410"/>
      <c r="U42" s="410"/>
      <c r="V42" s="410"/>
      <c r="W42" s="410"/>
      <c r="X42" s="410"/>
      <c r="Y42" s="414"/>
      <c r="Z42" s="400"/>
      <c r="AA42" s="401"/>
      <c r="AB42" s="401"/>
      <c r="AC42" s="401"/>
      <c r="AD42" s="401"/>
      <c r="AE42" s="401"/>
      <c r="AF42" s="401"/>
      <c r="AG42" s="405"/>
      <c r="AH42" s="30"/>
    </row>
    <row r="43" spans="1:38" s="51" customFormat="1" ht="13.5" customHeight="1" x14ac:dyDescent="0.15">
      <c r="A43" s="30"/>
      <c r="B43" s="411"/>
      <c r="C43" s="412"/>
      <c r="D43" s="412"/>
      <c r="E43" s="412"/>
      <c r="F43" s="412"/>
      <c r="G43" s="412"/>
      <c r="H43" s="412"/>
      <c r="I43" s="415"/>
      <c r="J43" s="400"/>
      <c r="K43" s="401"/>
      <c r="L43" s="401"/>
      <c r="M43" s="401"/>
      <c r="N43" s="401"/>
      <c r="O43" s="401"/>
      <c r="P43" s="401"/>
      <c r="Q43" s="401"/>
      <c r="R43" s="411"/>
      <c r="S43" s="412"/>
      <c r="T43" s="412"/>
      <c r="U43" s="412"/>
      <c r="V43" s="412"/>
      <c r="W43" s="412"/>
      <c r="X43" s="412"/>
      <c r="Y43" s="415"/>
      <c r="Z43" s="400"/>
      <c r="AA43" s="401"/>
      <c r="AB43" s="401"/>
      <c r="AC43" s="401"/>
      <c r="AD43" s="401"/>
      <c r="AE43" s="401"/>
      <c r="AF43" s="401"/>
      <c r="AG43" s="405"/>
      <c r="AH43" s="30"/>
    </row>
    <row r="44" spans="1:38" s="51" customFormat="1" ht="13.5" customHeight="1" x14ac:dyDescent="0.15">
      <c r="A44" s="61"/>
      <c r="B44" s="407"/>
      <c r="C44" s="408"/>
      <c r="D44" s="408"/>
      <c r="E44" s="408"/>
      <c r="F44" s="408"/>
      <c r="G44" s="408"/>
      <c r="H44" s="408"/>
      <c r="I44" s="413" t="s">
        <v>180</v>
      </c>
      <c r="J44" s="398"/>
      <c r="K44" s="399"/>
      <c r="L44" s="399"/>
      <c r="M44" s="399"/>
      <c r="N44" s="399"/>
      <c r="O44" s="399"/>
      <c r="P44" s="399"/>
      <c r="Q44" s="399"/>
      <c r="R44" s="407" t="s">
        <v>178</v>
      </c>
      <c r="S44" s="408"/>
      <c r="T44" s="408"/>
      <c r="U44" s="408"/>
      <c r="V44" s="408"/>
      <c r="W44" s="408"/>
      <c r="X44" s="408"/>
      <c r="Y44" s="413" t="s">
        <v>180</v>
      </c>
      <c r="Z44" s="398"/>
      <c r="AA44" s="399"/>
      <c r="AB44" s="399"/>
      <c r="AC44" s="399"/>
      <c r="AD44" s="399"/>
      <c r="AE44" s="399"/>
      <c r="AF44" s="399"/>
      <c r="AG44" s="404"/>
      <c r="AH44" s="30"/>
    </row>
    <row r="45" spans="1:38" s="51" customFormat="1" ht="13.5" customHeight="1" x14ac:dyDescent="0.15">
      <c r="A45" s="61"/>
      <c r="B45" s="409"/>
      <c r="C45" s="410"/>
      <c r="D45" s="410"/>
      <c r="E45" s="410"/>
      <c r="F45" s="410"/>
      <c r="G45" s="410"/>
      <c r="H45" s="410"/>
      <c r="I45" s="414"/>
      <c r="J45" s="400"/>
      <c r="K45" s="401"/>
      <c r="L45" s="401"/>
      <c r="M45" s="401"/>
      <c r="N45" s="401"/>
      <c r="O45" s="401"/>
      <c r="P45" s="401"/>
      <c r="Q45" s="401"/>
      <c r="R45" s="409"/>
      <c r="S45" s="410"/>
      <c r="T45" s="410"/>
      <c r="U45" s="410"/>
      <c r="V45" s="410"/>
      <c r="W45" s="410"/>
      <c r="X45" s="410"/>
      <c r="Y45" s="414"/>
      <c r="Z45" s="400"/>
      <c r="AA45" s="401"/>
      <c r="AB45" s="401"/>
      <c r="AC45" s="401"/>
      <c r="AD45" s="401"/>
      <c r="AE45" s="401"/>
      <c r="AF45" s="401"/>
      <c r="AG45" s="405"/>
      <c r="AH45" s="30"/>
    </row>
    <row r="46" spans="1:38" s="51" customFormat="1" ht="13.5" customHeight="1" x14ac:dyDescent="0.15">
      <c r="A46" s="30"/>
      <c r="B46" s="411"/>
      <c r="C46" s="412"/>
      <c r="D46" s="412"/>
      <c r="E46" s="412"/>
      <c r="F46" s="412"/>
      <c r="G46" s="412"/>
      <c r="H46" s="412"/>
      <c r="I46" s="415"/>
      <c r="J46" s="400"/>
      <c r="K46" s="401"/>
      <c r="L46" s="401"/>
      <c r="M46" s="401"/>
      <c r="N46" s="401"/>
      <c r="O46" s="401"/>
      <c r="P46" s="401"/>
      <c r="Q46" s="401"/>
      <c r="R46" s="411"/>
      <c r="S46" s="412"/>
      <c r="T46" s="412"/>
      <c r="U46" s="412"/>
      <c r="V46" s="412"/>
      <c r="W46" s="412"/>
      <c r="X46" s="412"/>
      <c r="Y46" s="415"/>
      <c r="Z46" s="400"/>
      <c r="AA46" s="401"/>
      <c r="AB46" s="401"/>
      <c r="AC46" s="401"/>
      <c r="AD46" s="401"/>
      <c r="AE46" s="401"/>
      <c r="AF46" s="401"/>
      <c r="AG46" s="405"/>
      <c r="AH46" s="30"/>
    </row>
    <row r="47" spans="1:38" s="51" customFormat="1" ht="13.5" customHeight="1" x14ac:dyDescent="0.15">
      <c r="A47" s="30"/>
      <c r="B47" s="407"/>
      <c r="C47" s="408"/>
      <c r="D47" s="408"/>
      <c r="E47" s="408"/>
      <c r="F47" s="408"/>
      <c r="G47" s="408"/>
      <c r="H47" s="408"/>
      <c r="I47" s="413" t="s">
        <v>180</v>
      </c>
      <c r="J47" s="398"/>
      <c r="K47" s="399"/>
      <c r="L47" s="399"/>
      <c r="M47" s="399"/>
      <c r="N47" s="399"/>
      <c r="O47" s="399"/>
      <c r="P47" s="399"/>
      <c r="Q47" s="399"/>
      <c r="R47" s="407" t="s">
        <v>178</v>
      </c>
      <c r="S47" s="408"/>
      <c r="T47" s="408"/>
      <c r="U47" s="408"/>
      <c r="V47" s="408"/>
      <c r="W47" s="408"/>
      <c r="X47" s="408"/>
      <c r="Y47" s="413" t="s">
        <v>180</v>
      </c>
      <c r="Z47" s="398"/>
      <c r="AA47" s="399"/>
      <c r="AB47" s="399"/>
      <c r="AC47" s="399"/>
      <c r="AD47" s="399"/>
      <c r="AE47" s="399"/>
      <c r="AF47" s="399"/>
      <c r="AG47" s="404"/>
      <c r="AH47" s="30"/>
    </row>
    <row r="48" spans="1:38" s="51" customFormat="1" ht="13.5" customHeight="1" x14ac:dyDescent="0.15">
      <c r="A48" s="29"/>
      <c r="B48" s="409"/>
      <c r="C48" s="410"/>
      <c r="D48" s="410"/>
      <c r="E48" s="410"/>
      <c r="F48" s="410"/>
      <c r="G48" s="410"/>
      <c r="H48" s="410"/>
      <c r="I48" s="414"/>
      <c r="J48" s="400"/>
      <c r="K48" s="401"/>
      <c r="L48" s="401"/>
      <c r="M48" s="401"/>
      <c r="N48" s="401"/>
      <c r="O48" s="401"/>
      <c r="P48" s="401"/>
      <c r="Q48" s="401"/>
      <c r="R48" s="409"/>
      <c r="S48" s="410"/>
      <c r="T48" s="410"/>
      <c r="U48" s="410"/>
      <c r="V48" s="410"/>
      <c r="W48" s="410"/>
      <c r="X48" s="410"/>
      <c r="Y48" s="414"/>
      <c r="Z48" s="400"/>
      <c r="AA48" s="401"/>
      <c r="AB48" s="401"/>
      <c r="AC48" s="401"/>
      <c r="AD48" s="401"/>
      <c r="AE48" s="401"/>
      <c r="AF48" s="401"/>
      <c r="AG48" s="405"/>
      <c r="AH48" s="30"/>
    </row>
    <row r="49" spans="1:34" s="51" customFormat="1" ht="13.5" customHeight="1" x14ac:dyDescent="0.15">
      <c r="A49" s="36"/>
      <c r="B49" s="411"/>
      <c r="C49" s="412"/>
      <c r="D49" s="412"/>
      <c r="E49" s="412"/>
      <c r="F49" s="412"/>
      <c r="G49" s="412"/>
      <c r="H49" s="412"/>
      <c r="I49" s="415"/>
      <c r="J49" s="400"/>
      <c r="K49" s="401"/>
      <c r="L49" s="401"/>
      <c r="M49" s="401"/>
      <c r="N49" s="401"/>
      <c r="O49" s="401"/>
      <c r="P49" s="401"/>
      <c r="Q49" s="401"/>
      <c r="R49" s="411"/>
      <c r="S49" s="412"/>
      <c r="T49" s="412"/>
      <c r="U49" s="412"/>
      <c r="V49" s="412"/>
      <c r="W49" s="412"/>
      <c r="X49" s="412"/>
      <c r="Y49" s="415"/>
      <c r="Z49" s="400"/>
      <c r="AA49" s="401"/>
      <c r="AB49" s="401"/>
      <c r="AC49" s="401"/>
      <c r="AD49" s="401"/>
      <c r="AE49" s="401"/>
      <c r="AF49" s="401"/>
      <c r="AG49" s="405"/>
      <c r="AH49" s="30"/>
    </row>
    <row r="50" spans="1:34" s="51" customFormat="1" ht="13.5" customHeight="1" x14ac:dyDescent="0.15">
      <c r="A50" s="36"/>
      <c r="B50" s="407"/>
      <c r="C50" s="408"/>
      <c r="D50" s="408"/>
      <c r="E50" s="408"/>
      <c r="F50" s="408"/>
      <c r="G50" s="408"/>
      <c r="H50" s="408"/>
      <c r="I50" s="413" t="s">
        <v>180</v>
      </c>
      <c r="J50" s="398"/>
      <c r="K50" s="399"/>
      <c r="L50" s="399"/>
      <c r="M50" s="399"/>
      <c r="N50" s="399"/>
      <c r="O50" s="399"/>
      <c r="P50" s="399"/>
      <c r="Q50" s="399"/>
      <c r="R50" s="407" t="s">
        <v>178</v>
      </c>
      <c r="S50" s="408"/>
      <c r="T50" s="408"/>
      <c r="U50" s="408"/>
      <c r="V50" s="408"/>
      <c r="W50" s="408"/>
      <c r="X50" s="408"/>
      <c r="Y50" s="413" t="s">
        <v>180</v>
      </c>
      <c r="Z50" s="398"/>
      <c r="AA50" s="399"/>
      <c r="AB50" s="399"/>
      <c r="AC50" s="399"/>
      <c r="AD50" s="399"/>
      <c r="AE50" s="399"/>
      <c r="AF50" s="399"/>
      <c r="AG50" s="404"/>
      <c r="AH50" s="30"/>
    </row>
    <row r="51" spans="1:34" s="51" customFormat="1" ht="13.5" customHeight="1" x14ac:dyDescent="0.15">
      <c r="A51" s="30"/>
      <c r="B51" s="409"/>
      <c r="C51" s="410"/>
      <c r="D51" s="410"/>
      <c r="E51" s="410"/>
      <c r="F51" s="410"/>
      <c r="G51" s="410"/>
      <c r="H51" s="410"/>
      <c r="I51" s="414"/>
      <c r="J51" s="400"/>
      <c r="K51" s="401"/>
      <c r="L51" s="401"/>
      <c r="M51" s="401"/>
      <c r="N51" s="401"/>
      <c r="O51" s="401"/>
      <c r="P51" s="401"/>
      <c r="Q51" s="401"/>
      <c r="R51" s="409"/>
      <c r="S51" s="410"/>
      <c r="T51" s="410"/>
      <c r="U51" s="410"/>
      <c r="V51" s="410"/>
      <c r="W51" s="410"/>
      <c r="X51" s="410"/>
      <c r="Y51" s="414"/>
      <c r="Z51" s="400"/>
      <c r="AA51" s="401"/>
      <c r="AB51" s="401"/>
      <c r="AC51" s="401"/>
      <c r="AD51" s="401"/>
      <c r="AE51" s="401"/>
      <c r="AF51" s="401"/>
      <c r="AG51" s="405"/>
      <c r="AH51" s="30"/>
    </row>
    <row r="52" spans="1:34" s="51" customFormat="1" ht="13.5" customHeight="1" x14ac:dyDescent="0.15">
      <c r="A52" s="30"/>
      <c r="B52" s="416"/>
      <c r="C52" s="417"/>
      <c r="D52" s="417"/>
      <c r="E52" s="417"/>
      <c r="F52" s="417"/>
      <c r="G52" s="417"/>
      <c r="H52" s="417"/>
      <c r="I52" s="418"/>
      <c r="J52" s="402"/>
      <c r="K52" s="403"/>
      <c r="L52" s="403"/>
      <c r="M52" s="403"/>
      <c r="N52" s="403"/>
      <c r="O52" s="403"/>
      <c r="P52" s="403"/>
      <c r="Q52" s="403"/>
      <c r="R52" s="416"/>
      <c r="S52" s="417"/>
      <c r="T52" s="417"/>
      <c r="U52" s="417"/>
      <c r="V52" s="417"/>
      <c r="W52" s="417"/>
      <c r="X52" s="417"/>
      <c r="Y52" s="418"/>
      <c r="Z52" s="402"/>
      <c r="AA52" s="403"/>
      <c r="AB52" s="403"/>
      <c r="AC52" s="403"/>
      <c r="AD52" s="403"/>
      <c r="AE52" s="403"/>
      <c r="AF52" s="403"/>
      <c r="AG52" s="406"/>
      <c r="AH52" s="30"/>
    </row>
    <row r="53" spans="1:34" s="51" customFormat="1" x14ac:dyDescent="0.1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</sheetData>
  <sheetProtection selectLockedCells="1"/>
  <mergeCells count="51">
    <mergeCell ref="AD5:AE5"/>
    <mergeCell ref="H12:AC12"/>
    <mergeCell ref="D13:AE13"/>
    <mergeCell ref="J33:Q34"/>
    <mergeCell ref="R33:Y34"/>
    <mergeCell ref="B35:H37"/>
    <mergeCell ref="W5:Y5"/>
    <mergeCell ref="AA5:AB5"/>
    <mergeCell ref="J35:Q37"/>
    <mergeCell ref="B41:H43"/>
    <mergeCell ref="I41:I43"/>
    <mergeCell ref="Y41:Y43"/>
    <mergeCell ref="R17:AG17"/>
    <mergeCell ref="AE18:AF19"/>
    <mergeCell ref="R19:AC19"/>
    <mergeCell ref="B27:AG27"/>
    <mergeCell ref="Z35:AG37"/>
    <mergeCell ref="B24:AG24"/>
    <mergeCell ref="Z33:AG34"/>
    <mergeCell ref="Y35:Y37"/>
    <mergeCell ref="R38:X40"/>
    <mergeCell ref="J38:Q40"/>
    <mergeCell ref="J41:Q43"/>
    <mergeCell ref="B33:I34"/>
    <mergeCell ref="B44:H46"/>
    <mergeCell ref="I44:I46"/>
    <mergeCell ref="I35:I37"/>
    <mergeCell ref="B38:H40"/>
    <mergeCell ref="I38:I40"/>
    <mergeCell ref="R50:X52"/>
    <mergeCell ref="Y50:Y52"/>
    <mergeCell ref="B47:H49"/>
    <mergeCell ref="I47:I49"/>
    <mergeCell ref="B50:H52"/>
    <mergeCell ref="I50:I52"/>
    <mergeCell ref="AJ33:AL40"/>
    <mergeCell ref="J50:Q52"/>
    <mergeCell ref="J47:Q49"/>
    <mergeCell ref="Z50:AG52"/>
    <mergeCell ref="Z44:AG46"/>
    <mergeCell ref="Z47:AG49"/>
    <mergeCell ref="J44:Q46"/>
    <mergeCell ref="Z38:AG40"/>
    <mergeCell ref="Z41:AG43"/>
    <mergeCell ref="R35:X37"/>
    <mergeCell ref="R44:X46"/>
    <mergeCell ref="Y44:Y46"/>
    <mergeCell ref="R47:X49"/>
    <mergeCell ref="Y47:Y49"/>
    <mergeCell ref="Y38:Y40"/>
    <mergeCell ref="R41:X43"/>
  </mergeCells>
  <phoneticPr fontId="22"/>
  <dataValidations count="1">
    <dataValidation type="list" allowBlank="1" showInputMessage="1" showErrorMessage="1" sqref="B35:H52 R35:X52" xr:uid="{37FEDBA8-1FF1-43A2-9BAC-687295136D8E}">
      <formula1>"　,システム情報工学,知能ロボット工学,機械システム工学,電気電子デザイン工学,環境応用化学,都市デザイン工学"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5321-B891-46FF-9BFE-14287BB76875}">
  <sheetPr>
    <tabColor rgb="FFFFFF00"/>
    <pageSetUpPr fitToPage="1"/>
  </sheetPr>
  <dimension ref="A1:AL53"/>
  <sheetViews>
    <sheetView topLeftCell="A22" workbookViewId="0">
      <selection activeCell="W28" sqref="W28"/>
    </sheetView>
  </sheetViews>
  <sheetFormatPr defaultColWidth="8.875" defaultRowHeight="13.5" x14ac:dyDescent="0.15"/>
  <cols>
    <col min="1" max="34" width="2.625" style="28" customWidth="1"/>
    <col min="35" max="16384" width="8.875" style="28"/>
  </cols>
  <sheetData>
    <row r="1" spans="1:34" s="51" customFormat="1" x14ac:dyDescent="0.15">
      <c r="A1" s="30"/>
      <c r="B1" s="35"/>
      <c r="C1" s="29"/>
      <c r="D1" s="29"/>
      <c r="E1" s="29"/>
      <c r="F1" s="29"/>
      <c r="G1" s="29"/>
      <c r="H1" s="71"/>
      <c r="I1" s="71"/>
      <c r="J1" s="71"/>
      <c r="K1" s="71"/>
      <c r="L1" s="36"/>
      <c r="M1" s="30"/>
      <c r="N1" s="36"/>
      <c r="O1" s="30"/>
      <c r="P1" s="71"/>
      <c r="Q1" s="36"/>
      <c r="R1" s="30"/>
      <c r="S1" s="71"/>
      <c r="T1" s="36"/>
      <c r="U1" s="36"/>
      <c r="V1" s="36"/>
      <c r="W1" s="30"/>
      <c r="X1" s="30"/>
      <c r="Y1" s="29"/>
      <c r="Z1" s="36"/>
      <c r="AA1" s="30"/>
      <c r="AB1" s="30"/>
      <c r="AC1" s="29"/>
      <c r="AD1" s="29"/>
      <c r="AE1" s="29"/>
      <c r="AF1" s="29"/>
      <c r="AG1" s="37" t="s">
        <v>167</v>
      </c>
      <c r="AH1" s="29"/>
    </row>
    <row r="2" spans="1:34" s="51" customFormat="1" x14ac:dyDescent="0.15">
      <c r="A2" s="30"/>
      <c r="B2" s="29"/>
      <c r="C2" s="29"/>
      <c r="D2" s="29"/>
      <c r="E2" s="29"/>
      <c r="F2" s="29"/>
      <c r="G2" s="29"/>
      <c r="H2" s="71"/>
      <c r="I2" s="71"/>
      <c r="J2" s="71"/>
      <c r="K2" s="71"/>
      <c r="L2" s="36"/>
      <c r="M2" s="30"/>
      <c r="N2" s="30"/>
      <c r="O2" s="30"/>
      <c r="P2" s="71"/>
      <c r="Q2" s="30"/>
      <c r="R2" s="30"/>
      <c r="S2" s="71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34" s="51" customFormat="1" x14ac:dyDescent="0.15">
      <c r="A3" s="30"/>
      <c r="B3" s="29"/>
      <c r="C3" s="29"/>
      <c r="D3" s="29"/>
      <c r="E3" s="29"/>
      <c r="F3" s="29"/>
      <c r="G3" s="29"/>
      <c r="H3" s="71"/>
      <c r="I3" s="71"/>
      <c r="J3" s="71"/>
      <c r="K3" s="71"/>
      <c r="L3" s="36"/>
      <c r="M3" s="30"/>
      <c r="N3" s="36"/>
      <c r="O3" s="30"/>
      <c r="P3" s="71"/>
      <c r="Q3" s="36"/>
      <c r="R3" s="30"/>
      <c r="S3" s="71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7"/>
      <c r="AH3" s="30"/>
    </row>
    <row r="4" spans="1:34" s="51" customFormat="1" x14ac:dyDescent="0.15">
      <c r="A4" s="30"/>
      <c r="B4" s="53"/>
      <c r="C4" s="54"/>
      <c r="D4" s="54"/>
      <c r="E4" s="54"/>
      <c r="F4" s="54"/>
      <c r="G4" s="54"/>
      <c r="H4" s="55"/>
      <c r="I4" s="55"/>
      <c r="J4" s="55"/>
      <c r="K4" s="55"/>
      <c r="L4" s="287"/>
      <c r="M4" s="38"/>
      <c r="N4" s="38"/>
      <c r="O4" s="38"/>
      <c r="P4" s="55"/>
      <c r="Q4" s="38"/>
      <c r="R4" s="38"/>
      <c r="S4" s="55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57"/>
      <c r="AH4" s="30"/>
    </row>
    <row r="5" spans="1:34" s="51" customFormat="1" ht="13.5" customHeight="1" x14ac:dyDescent="0.15">
      <c r="A5" s="30"/>
      <c r="B5" s="33"/>
      <c r="C5" s="29"/>
      <c r="D5" s="29"/>
      <c r="E5" s="29"/>
      <c r="F5" s="29"/>
      <c r="G5" s="29"/>
      <c r="H5" s="71"/>
      <c r="I5" s="71"/>
      <c r="J5" s="71"/>
      <c r="K5" s="71"/>
      <c r="L5" s="36"/>
      <c r="M5" s="30"/>
      <c r="N5" s="36"/>
      <c r="O5" s="30"/>
      <c r="P5" s="71"/>
      <c r="Q5" s="36"/>
      <c r="R5" s="30"/>
      <c r="S5" s="71"/>
      <c r="T5" s="36"/>
      <c r="U5" s="36"/>
      <c r="V5" s="36"/>
      <c r="W5" s="441" t="str">
        <f>'1.基礎データ'!E13</f>
        <v>　</v>
      </c>
      <c r="X5" s="442"/>
      <c r="Y5" s="442"/>
      <c r="Z5" s="307" t="s">
        <v>188</v>
      </c>
      <c r="AA5" s="443" t="str">
        <f>'1.基礎データ'!H13</f>
        <v>　</v>
      </c>
      <c r="AB5" s="443"/>
      <c r="AC5" s="307" t="s">
        <v>194</v>
      </c>
      <c r="AD5" s="443" t="str">
        <f>'1.基礎データ'!K13</f>
        <v>　</v>
      </c>
      <c r="AE5" s="443"/>
      <c r="AF5" s="307" t="s">
        <v>195</v>
      </c>
      <c r="AG5" s="308"/>
      <c r="AH5" s="30"/>
    </row>
    <row r="6" spans="1:34" s="51" customFormat="1" x14ac:dyDescent="0.15">
      <c r="A6" s="30"/>
      <c r="B6" s="33"/>
      <c r="C6" s="29"/>
      <c r="D6" s="29"/>
      <c r="E6" s="29"/>
      <c r="F6" s="29"/>
      <c r="G6" s="29"/>
      <c r="H6" s="71"/>
      <c r="I6" s="71"/>
      <c r="J6" s="71"/>
      <c r="K6" s="71"/>
      <c r="L6" s="36"/>
      <c r="M6" s="30"/>
      <c r="N6" s="30"/>
      <c r="O6" s="30"/>
      <c r="P6" s="71"/>
      <c r="Q6" s="30"/>
      <c r="R6" s="30"/>
      <c r="S6" s="71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9"/>
      <c r="AH6" s="30"/>
    </row>
    <row r="7" spans="1:34" s="51" customFormat="1" x14ac:dyDescent="0.15">
      <c r="A7" s="30"/>
      <c r="B7" s="33"/>
      <c r="C7" s="29"/>
      <c r="D7" s="29"/>
      <c r="E7" s="29"/>
      <c r="F7" s="29"/>
      <c r="G7" s="29"/>
      <c r="H7" s="71"/>
      <c r="I7" s="71"/>
      <c r="J7" s="71"/>
      <c r="K7" s="71"/>
      <c r="L7" s="36"/>
      <c r="M7" s="30"/>
      <c r="N7" s="30"/>
      <c r="O7" s="30"/>
      <c r="P7" s="71"/>
      <c r="Q7" s="30"/>
      <c r="R7" s="30"/>
      <c r="S7" s="71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9"/>
      <c r="AH7" s="30"/>
    </row>
    <row r="8" spans="1:34" s="51" customFormat="1" x14ac:dyDescent="0.15">
      <c r="A8" s="30"/>
      <c r="B8" s="33"/>
      <c r="C8" s="29"/>
      <c r="D8" s="29"/>
      <c r="E8" s="29"/>
      <c r="F8" s="29"/>
      <c r="G8" s="29"/>
      <c r="H8" s="71"/>
      <c r="I8" s="71"/>
      <c r="J8" s="71"/>
      <c r="K8" s="71"/>
      <c r="L8" s="36"/>
      <c r="M8" s="30"/>
      <c r="N8" s="30"/>
      <c r="O8" s="30"/>
      <c r="P8" s="71"/>
      <c r="Q8" s="30"/>
      <c r="R8" s="30"/>
      <c r="S8" s="71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9"/>
      <c r="AH8" s="30"/>
    </row>
    <row r="9" spans="1:34" s="51" customFormat="1" x14ac:dyDescent="0.15">
      <c r="A9" s="30"/>
      <c r="B9" s="33"/>
      <c r="C9" s="29"/>
      <c r="D9" s="29"/>
      <c r="E9" s="29"/>
      <c r="F9" s="29"/>
      <c r="G9" s="29"/>
      <c r="H9" s="71"/>
      <c r="I9" s="71"/>
      <c r="J9" s="71"/>
      <c r="K9" s="71"/>
      <c r="L9" s="36"/>
      <c r="M9" s="30"/>
      <c r="N9" s="30"/>
      <c r="O9" s="30"/>
      <c r="P9" s="71"/>
      <c r="Q9" s="30"/>
      <c r="R9" s="30"/>
      <c r="S9" s="71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9"/>
      <c r="AH9" s="30"/>
    </row>
    <row r="10" spans="1:34" s="51" customFormat="1" x14ac:dyDescent="0.15">
      <c r="A10" s="30"/>
      <c r="B10" s="33"/>
      <c r="C10" s="29"/>
      <c r="D10" s="29"/>
      <c r="E10" s="29"/>
      <c r="F10" s="29"/>
      <c r="G10" s="29"/>
      <c r="H10" s="71"/>
      <c r="I10" s="71"/>
      <c r="J10" s="71"/>
      <c r="K10" s="71"/>
      <c r="L10" s="36"/>
      <c r="M10" s="30"/>
      <c r="N10" s="30"/>
      <c r="O10" s="30"/>
      <c r="P10" s="71"/>
      <c r="Q10" s="30"/>
      <c r="R10" s="30"/>
      <c r="S10" s="71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9"/>
      <c r="AH10" s="30"/>
    </row>
    <row r="11" spans="1:34" s="51" customFormat="1" x14ac:dyDescent="0.15">
      <c r="A11" s="30"/>
      <c r="B11" s="33"/>
      <c r="C11" s="29"/>
      <c r="D11" s="29"/>
      <c r="E11" s="29"/>
      <c r="F11" s="29"/>
      <c r="G11" s="29"/>
      <c r="H11" s="71"/>
      <c r="I11" s="71"/>
      <c r="J11" s="71"/>
      <c r="K11" s="71"/>
      <c r="L11" s="36"/>
      <c r="M11" s="30"/>
      <c r="N11" s="36"/>
      <c r="O11" s="30"/>
      <c r="P11" s="71"/>
      <c r="Q11" s="36"/>
      <c r="R11" s="30"/>
      <c r="S11" s="71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9"/>
      <c r="AH11" s="30"/>
    </row>
    <row r="12" spans="1:34" s="51" customFormat="1" ht="23.1" customHeight="1" x14ac:dyDescent="0.15">
      <c r="A12" s="30"/>
      <c r="B12" s="33"/>
      <c r="C12" s="29"/>
      <c r="D12" s="29"/>
      <c r="E12" s="29"/>
      <c r="F12" s="29"/>
      <c r="G12" s="29"/>
      <c r="H12" s="444" t="s">
        <v>165</v>
      </c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444"/>
      <c r="AA12" s="444"/>
      <c r="AB12" s="444"/>
      <c r="AC12" s="444"/>
      <c r="AD12" s="30"/>
      <c r="AE12" s="30"/>
      <c r="AF12" s="30"/>
      <c r="AG12" s="39"/>
      <c r="AH12" s="30"/>
    </row>
    <row r="13" spans="1:34" s="51" customFormat="1" ht="23.1" customHeight="1" x14ac:dyDescent="0.15">
      <c r="A13" s="30"/>
      <c r="B13" s="33"/>
      <c r="C13" s="29"/>
      <c r="D13" s="444" t="s">
        <v>154</v>
      </c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444"/>
      <c r="AA13" s="444"/>
      <c r="AB13" s="444"/>
      <c r="AC13" s="444"/>
      <c r="AD13" s="444"/>
      <c r="AE13" s="444"/>
      <c r="AF13" s="30"/>
      <c r="AG13" s="39"/>
      <c r="AH13" s="30"/>
    </row>
    <row r="14" spans="1:34" s="51" customFormat="1" x14ac:dyDescent="0.15">
      <c r="A14" s="30"/>
      <c r="B14" s="33"/>
      <c r="C14" s="29"/>
      <c r="D14" s="29"/>
      <c r="E14" s="29"/>
      <c r="F14" s="29"/>
      <c r="G14" s="29"/>
      <c r="H14" s="71"/>
      <c r="I14" s="71"/>
      <c r="J14" s="71"/>
      <c r="K14" s="71"/>
      <c r="L14" s="36"/>
      <c r="M14" s="30"/>
      <c r="N14" s="30"/>
      <c r="O14" s="30"/>
      <c r="P14" s="71"/>
      <c r="Q14" s="30"/>
      <c r="R14" s="30"/>
      <c r="S14" s="71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9"/>
      <c r="AH14" s="30"/>
    </row>
    <row r="15" spans="1:34" s="51" customFormat="1" x14ac:dyDescent="0.15">
      <c r="A15" s="30"/>
      <c r="B15" s="33"/>
      <c r="C15" s="29"/>
      <c r="D15" s="29"/>
      <c r="E15" s="29"/>
      <c r="F15" s="29"/>
      <c r="G15" s="29"/>
      <c r="H15" s="71"/>
      <c r="I15" s="71"/>
      <c r="J15" s="71"/>
      <c r="K15" s="71"/>
      <c r="L15" s="36"/>
      <c r="M15" s="30"/>
      <c r="N15" s="36"/>
      <c r="O15" s="30"/>
      <c r="P15" s="71"/>
      <c r="Q15" s="36"/>
      <c r="R15" s="30"/>
      <c r="S15" s="71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9"/>
      <c r="AH15" s="30"/>
    </row>
    <row r="16" spans="1:34" s="51" customFormat="1" x14ac:dyDescent="0.15">
      <c r="A16" s="30"/>
      <c r="B16" s="33"/>
      <c r="C16" s="29"/>
      <c r="D16" s="29"/>
      <c r="E16" s="29"/>
      <c r="F16" s="29"/>
      <c r="G16" s="29"/>
      <c r="H16" s="71"/>
      <c r="I16" s="71"/>
      <c r="J16" s="71"/>
      <c r="K16" s="71"/>
      <c r="L16" s="36"/>
      <c r="M16" s="30"/>
      <c r="N16" s="30"/>
      <c r="O16" s="30"/>
      <c r="P16" s="71"/>
      <c r="Q16" s="30"/>
      <c r="R16" s="30"/>
      <c r="S16" s="71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9"/>
      <c r="AH16" s="30"/>
    </row>
    <row r="17" spans="1:34" s="51" customFormat="1" x14ac:dyDescent="0.15">
      <c r="A17" s="30"/>
      <c r="B17" s="33"/>
      <c r="C17" s="29"/>
      <c r="D17" s="29"/>
      <c r="E17" s="29"/>
      <c r="F17" s="29"/>
      <c r="G17" s="29"/>
      <c r="H17" s="71"/>
      <c r="I17" s="71"/>
      <c r="J17" s="71"/>
      <c r="K17" s="71"/>
      <c r="L17" s="36"/>
      <c r="M17" s="30"/>
      <c r="N17" s="36"/>
      <c r="O17" s="30"/>
      <c r="P17" s="71"/>
      <c r="Q17" s="36"/>
      <c r="R17" s="419" t="str">
        <f>IF(COUNTBLANK('1.基礎データ'!E7:E7),"学校名",CONCATENATE("学校名　",'1.基礎データ'!E7))</f>
        <v>学校名</v>
      </c>
      <c r="S17" s="419"/>
      <c r="T17" s="419"/>
      <c r="U17" s="419"/>
      <c r="V17" s="419"/>
      <c r="W17" s="419"/>
      <c r="X17" s="419"/>
      <c r="Y17" s="419"/>
      <c r="Z17" s="419"/>
      <c r="AA17" s="419"/>
      <c r="AB17" s="419"/>
      <c r="AC17" s="419"/>
      <c r="AD17" s="419"/>
      <c r="AE17" s="419"/>
      <c r="AF17" s="419"/>
      <c r="AG17" s="420"/>
      <c r="AH17" s="30"/>
    </row>
    <row r="18" spans="1:34" s="51" customFormat="1" x14ac:dyDescent="0.15">
      <c r="A18" s="30"/>
      <c r="B18" s="33"/>
      <c r="C18" s="29"/>
      <c r="D18" s="29"/>
      <c r="E18" s="29"/>
      <c r="F18" s="29"/>
      <c r="G18" s="29"/>
      <c r="H18" s="71"/>
      <c r="I18" s="71"/>
      <c r="J18" s="71"/>
      <c r="K18" s="71"/>
      <c r="L18" s="36"/>
      <c r="M18" s="30"/>
      <c r="N18" s="36"/>
      <c r="O18" s="30"/>
      <c r="P18" s="71"/>
      <c r="Q18" s="36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421" t="s">
        <v>30</v>
      </c>
      <c r="AF18" s="422"/>
      <c r="AG18" s="286"/>
      <c r="AH18" s="30"/>
    </row>
    <row r="19" spans="1:34" s="51" customFormat="1" x14ac:dyDescent="0.15">
      <c r="A19" s="30"/>
      <c r="B19" s="33"/>
      <c r="C19" s="29"/>
      <c r="D19" s="29"/>
      <c r="E19" s="29"/>
      <c r="F19" s="29"/>
      <c r="G19" s="29"/>
      <c r="H19" s="71"/>
      <c r="I19" s="71"/>
      <c r="J19" s="71"/>
      <c r="K19" s="71"/>
      <c r="L19" s="36"/>
      <c r="M19" s="30"/>
      <c r="N19" s="30"/>
      <c r="O19" s="30"/>
      <c r="P19" s="71"/>
      <c r="Q19" s="30"/>
      <c r="R19" s="425" t="str">
        <f>IF(COUNTBLANK('1.基礎データ'!E10:E10),"校長名",CONCATENATE("校長名　",'1.基礎データ'!E10))</f>
        <v>校長名</v>
      </c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63"/>
      <c r="AE19" s="423"/>
      <c r="AF19" s="424"/>
      <c r="AG19" s="64"/>
      <c r="AH19" s="30"/>
    </row>
    <row r="20" spans="1:34" s="51" customFormat="1" x14ac:dyDescent="0.15">
      <c r="A20" s="30"/>
      <c r="B20" s="33"/>
      <c r="C20" s="29"/>
      <c r="D20" s="29"/>
      <c r="E20" s="29"/>
      <c r="F20" s="29"/>
      <c r="G20" s="29"/>
      <c r="H20" s="71"/>
      <c r="I20" s="71"/>
      <c r="J20" s="71"/>
      <c r="K20" s="71"/>
      <c r="L20" s="36"/>
      <c r="M20" s="30"/>
      <c r="N20" s="36"/>
      <c r="O20" s="30"/>
      <c r="P20" s="71"/>
      <c r="Q20" s="36"/>
      <c r="R20" s="30"/>
      <c r="S20" s="71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9"/>
      <c r="AH20" s="30"/>
    </row>
    <row r="21" spans="1:34" s="51" customFormat="1" x14ac:dyDescent="0.15">
      <c r="A21" s="30"/>
      <c r="B21" s="33"/>
      <c r="C21" s="29"/>
      <c r="D21" s="29"/>
      <c r="E21" s="29"/>
      <c r="F21" s="29"/>
      <c r="G21" s="29"/>
      <c r="H21" s="71"/>
      <c r="I21" s="71"/>
      <c r="J21" s="71"/>
      <c r="K21" s="71"/>
      <c r="L21" s="36"/>
      <c r="M21" s="30"/>
      <c r="N21" s="30"/>
      <c r="O21" s="30"/>
      <c r="P21" s="71"/>
      <c r="Q21" s="30"/>
      <c r="R21" s="30"/>
      <c r="S21" s="71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9"/>
      <c r="AH21" s="30"/>
    </row>
    <row r="22" spans="1:34" s="51" customFormat="1" x14ac:dyDescent="0.15">
      <c r="A22" s="30"/>
      <c r="B22" s="33"/>
      <c r="C22" s="29"/>
      <c r="D22" s="29"/>
      <c r="E22" s="29"/>
      <c r="F22" s="29"/>
      <c r="G22" s="29"/>
      <c r="H22" s="71"/>
      <c r="I22" s="71"/>
      <c r="J22" s="71"/>
      <c r="K22" s="71"/>
      <c r="L22" s="36"/>
      <c r="M22" s="30"/>
      <c r="N22" s="30"/>
      <c r="O22" s="30"/>
      <c r="P22" s="71"/>
      <c r="Q22" s="30"/>
      <c r="R22" s="30"/>
      <c r="S22" s="71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9"/>
      <c r="AH22" s="30"/>
    </row>
    <row r="23" spans="1:34" s="51" customFormat="1" x14ac:dyDescent="0.15">
      <c r="A23" s="30"/>
      <c r="B23" s="33"/>
      <c r="C23" s="29"/>
      <c r="D23" s="29"/>
      <c r="E23" s="29"/>
      <c r="F23" s="29"/>
      <c r="G23" s="29"/>
      <c r="H23" s="71"/>
      <c r="I23" s="71"/>
      <c r="J23" s="71"/>
      <c r="K23" s="71"/>
      <c r="L23" s="36"/>
      <c r="M23" s="30"/>
      <c r="N23" s="36"/>
      <c r="O23" s="30"/>
      <c r="P23" s="71"/>
      <c r="Q23" s="36"/>
      <c r="R23" s="30"/>
      <c r="S23" s="71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9"/>
      <c r="AH23" s="30"/>
    </row>
    <row r="24" spans="1:34" s="51" customFormat="1" x14ac:dyDescent="0.15">
      <c r="A24" s="30"/>
      <c r="B24" s="426" t="s">
        <v>31</v>
      </c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8"/>
      <c r="AH24" s="30"/>
    </row>
    <row r="25" spans="1:34" s="51" customFormat="1" x14ac:dyDescent="0.15">
      <c r="A25" s="30"/>
      <c r="B25" s="34"/>
      <c r="C25" s="35"/>
      <c r="D25" s="29"/>
      <c r="E25" s="29"/>
      <c r="F25" s="29"/>
      <c r="G25" s="29"/>
      <c r="H25" s="41"/>
      <c r="I25" s="29"/>
      <c r="J25" s="29"/>
      <c r="K25" s="29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9"/>
      <c r="AH25" s="30"/>
    </row>
    <row r="26" spans="1:34" s="51" customFormat="1" x14ac:dyDescent="0.15">
      <c r="A26" s="30"/>
      <c r="B26" s="33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9"/>
      <c r="AH26" s="30"/>
    </row>
    <row r="27" spans="1:34" s="51" customFormat="1" x14ac:dyDescent="0.15">
      <c r="A27" s="30"/>
      <c r="B27" s="426" t="s">
        <v>11</v>
      </c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427"/>
      <c r="U27" s="427"/>
      <c r="V27" s="427"/>
      <c r="W27" s="427"/>
      <c r="X27" s="427"/>
      <c r="Y27" s="427"/>
      <c r="Z27" s="427"/>
      <c r="AA27" s="427"/>
      <c r="AB27" s="427"/>
      <c r="AC27" s="427"/>
      <c r="AD27" s="427"/>
      <c r="AE27" s="427"/>
      <c r="AF27" s="427"/>
      <c r="AG27" s="428"/>
      <c r="AH27" s="30"/>
    </row>
    <row r="28" spans="1:34" s="51" customFormat="1" x14ac:dyDescent="0.15">
      <c r="A28" s="30"/>
      <c r="B28" s="33"/>
      <c r="C28" s="29"/>
      <c r="D28" s="29"/>
      <c r="E28" s="29"/>
      <c r="F28" s="29"/>
      <c r="G28" s="29"/>
      <c r="H28" s="29"/>
      <c r="I28" s="29"/>
      <c r="J28" s="29"/>
      <c r="K28" s="29"/>
      <c r="L28" s="30"/>
      <c r="M28" s="30"/>
      <c r="N28" s="30"/>
      <c r="O28" s="30"/>
      <c r="P28" s="30"/>
      <c r="Q28" s="30"/>
      <c r="R28" s="35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9"/>
      <c r="AH28" s="30"/>
    </row>
    <row r="29" spans="1:34" s="51" customFormat="1" x14ac:dyDescent="0.15">
      <c r="A29" s="30"/>
      <c r="B29" s="33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0"/>
      <c r="O29" s="30"/>
      <c r="P29" s="30"/>
      <c r="Q29" s="30"/>
      <c r="R29" s="35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9"/>
      <c r="AH29" s="30"/>
    </row>
    <row r="30" spans="1:34" s="51" customFormat="1" x14ac:dyDescent="0.15">
      <c r="A30" s="30"/>
      <c r="B30" s="33"/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9"/>
      <c r="AH30" s="30"/>
    </row>
    <row r="31" spans="1:34" s="51" customFormat="1" ht="14.25" x14ac:dyDescent="0.15">
      <c r="A31" s="30"/>
      <c r="B31" s="33"/>
      <c r="C31" s="29"/>
      <c r="D31" s="29"/>
      <c r="E31" s="29"/>
      <c r="F31" s="29"/>
      <c r="G31" s="29"/>
      <c r="H31" s="29"/>
      <c r="I31" s="29"/>
      <c r="J31" s="29"/>
      <c r="K31" s="29"/>
      <c r="L31" s="30"/>
      <c r="M31" s="58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9"/>
      <c r="AH31" s="30"/>
    </row>
    <row r="32" spans="1:34" s="51" customFormat="1" x14ac:dyDescent="0.15">
      <c r="A32" s="30"/>
      <c r="B32" s="59" t="s">
        <v>155</v>
      </c>
      <c r="C32" s="31"/>
      <c r="D32" s="31"/>
      <c r="E32" s="31"/>
      <c r="F32" s="31"/>
      <c r="G32" s="31"/>
      <c r="H32" s="31"/>
      <c r="I32" s="31"/>
      <c r="J32" s="31"/>
      <c r="K32" s="31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60"/>
      <c r="AH32" s="30"/>
    </row>
    <row r="33" spans="1:38" s="51" customFormat="1" x14ac:dyDescent="0.15">
      <c r="A33" s="30"/>
      <c r="B33" s="435" t="s">
        <v>32</v>
      </c>
      <c r="C33" s="436"/>
      <c r="D33" s="436"/>
      <c r="E33" s="436"/>
      <c r="F33" s="436"/>
      <c r="G33" s="436"/>
      <c r="H33" s="436"/>
      <c r="I33" s="437"/>
      <c r="J33" s="430" t="s">
        <v>33</v>
      </c>
      <c r="K33" s="430"/>
      <c r="L33" s="430"/>
      <c r="M33" s="430"/>
      <c r="N33" s="430"/>
      <c r="O33" s="430"/>
      <c r="P33" s="430"/>
      <c r="Q33" s="431"/>
      <c r="R33" s="436" t="s">
        <v>32</v>
      </c>
      <c r="S33" s="436"/>
      <c r="T33" s="436"/>
      <c r="U33" s="436"/>
      <c r="V33" s="436"/>
      <c r="W33" s="436"/>
      <c r="X33" s="436"/>
      <c r="Y33" s="437"/>
      <c r="Z33" s="429" t="s">
        <v>33</v>
      </c>
      <c r="AA33" s="430"/>
      <c r="AB33" s="430"/>
      <c r="AC33" s="430"/>
      <c r="AD33" s="430"/>
      <c r="AE33" s="430"/>
      <c r="AF33" s="430"/>
      <c r="AG33" s="431"/>
      <c r="AH33" s="30"/>
      <c r="AJ33" s="397" t="s">
        <v>182</v>
      </c>
      <c r="AK33" s="397"/>
      <c r="AL33" s="397"/>
    </row>
    <row r="34" spans="1:38" s="51" customFormat="1" x14ac:dyDescent="0.15">
      <c r="A34" s="30"/>
      <c r="B34" s="438"/>
      <c r="C34" s="439"/>
      <c r="D34" s="439"/>
      <c r="E34" s="439"/>
      <c r="F34" s="439"/>
      <c r="G34" s="439"/>
      <c r="H34" s="439"/>
      <c r="I34" s="440"/>
      <c r="J34" s="433"/>
      <c r="K34" s="433"/>
      <c r="L34" s="433"/>
      <c r="M34" s="433"/>
      <c r="N34" s="433"/>
      <c r="O34" s="433"/>
      <c r="P34" s="433"/>
      <c r="Q34" s="434"/>
      <c r="R34" s="439"/>
      <c r="S34" s="439"/>
      <c r="T34" s="439"/>
      <c r="U34" s="439"/>
      <c r="V34" s="439"/>
      <c r="W34" s="439"/>
      <c r="X34" s="439"/>
      <c r="Y34" s="440"/>
      <c r="Z34" s="432"/>
      <c r="AA34" s="433"/>
      <c r="AB34" s="433"/>
      <c r="AC34" s="433"/>
      <c r="AD34" s="433"/>
      <c r="AE34" s="433"/>
      <c r="AF34" s="433"/>
      <c r="AG34" s="434"/>
      <c r="AH34" s="30"/>
      <c r="AJ34" s="397"/>
      <c r="AK34" s="397"/>
      <c r="AL34" s="397"/>
    </row>
    <row r="35" spans="1:38" s="51" customFormat="1" ht="13.5" customHeight="1" x14ac:dyDescent="0.15">
      <c r="A35" s="36"/>
      <c r="B35" s="407"/>
      <c r="C35" s="408"/>
      <c r="D35" s="408"/>
      <c r="E35" s="408"/>
      <c r="F35" s="408"/>
      <c r="G35" s="408"/>
      <c r="H35" s="408"/>
      <c r="I35" s="413" t="s">
        <v>180</v>
      </c>
      <c r="J35" s="398"/>
      <c r="K35" s="399"/>
      <c r="L35" s="399"/>
      <c r="M35" s="399"/>
      <c r="N35" s="399"/>
      <c r="O35" s="399"/>
      <c r="P35" s="399"/>
      <c r="Q35" s="399"/>
      <c r="R35" s="407"/>
      <c r="S35" s="408"/>
      <c r="T35" s="408"/>
      <c r="U35" s="408"/>
      <c r="V35" s="408"/>
      <c r="W35" s="408"/>
      <c r="X35" s="408"/>
      <c r="Y35" s="413" t="s">
        <v>180</v>
      </c>
      <c r="Z35" s="398"/>
      <c r="AA35" s="399"/>
      <c r="AB35" s="399"/>
      <c r="AC35" s="399"/>
      <c r="AD35" s="399"/>
      <c r="AE35" s="399"/>
      <c r="AF35" s="399"/>
      <c r="AG35" s="404"/>
      <c r="AH35" s="30"/>
      <c r="AJ35" s="397"/>
      <c r="AK35" s="397"/>
      <c r="AL35" s="397"/>
    </row>
    <row r="36" spans="1:38" s="51" customFormat="1" ht="13.5" customHeight="1" x14ac:dyDescent="0.15">
      <c r="A36" s="36"/>
      <c r="B36" s="409"/>
      <c r="C36" s="410"/>
      <c r="D36" s="410"/>
      <c r="E36" s="410"/>
      <c r="F36" s="410"/>
      <c r="G36" s="410"/>
      <c r="H36" s="410"/>
      <c r="I36" s="414"/>
      <c r="J36" s="400"/>
      <c r="K36" s="401"/>
      <c r="L36" s="401"/>
      <c r="M36" s="401"/>
      <c r="N36" s="401"/>
      <c r="O36" s="401"/>
      <c r="P36" s="401"/>
      <c r="Q36" s="401"/>
      <c r="R36" s="409"/>
      <c r="S36" s="410"/>
      <c r="T36" s="410"/>
      <c r="U36" s="410"/>
      <c r="V36" s="410"/>
      <c r="W36" s="410"/>
      <c r="X36" s="410"/>
      <c r="Y36" s="414"/>
      <c r="Z36" s="400"/>
      <c r="AA36" s="401"/>
      <c r="AB36" s="401"/>
      <c r="AC36" s="401"/>
      <c r="AD36" s="401"/>
      <c r="AE36" s="401"/>
      <c r="AF36" s="401"/>
      <c r="AG36" s="405"/>
      <c r="AH36" s="30"/>
      <c r="AJ36" s="397"/>
      <c r="AK36" s="397"/>
      <c r="AL36" s="397"/>
    </row>
    <row r="37" spans="1:38" s="51" customFormat="1" ht="13.5" customHeight="1" x14ac:dyDescent="0.15">
      <c r="A37" s="29"/>
      <c r="B37" s="411"/>
      <c r="C37" s="412"/>
      <c r="D37" s="412"/>
      <c r="E37" s="412"/>
      <c r="F37" s="412"/>
      <c r="G37" s="412"/>
      <c r="H37" s="412"/>
      <c r="I37" s="415"/>
      <c r="J37" s="400"/>
      <c r="K37" s="401"/>
      <c r="L37" s="401"/>
      <c r="M37" s="401"/>
      <c r="N37" s="401"/>
      <c r="O37" s="401"/>
      <c r="P37" s="401"/>
      <c r="Q37" s="401"/>
      <c r="R37" s="411"/>
      <c r="S37" s="412"/>
      <c r="T37" s="412"/>
      <c r="U37" s="412"/>
      <c r="V37" s="412"/>
      <c r="W37" s="412"/>
      <c r="X37" s="412"/>
      <c r="Y37" s="415"/>
      <c r="Z37" s="400"/>
      <c r="AA37" s="401"/>
      <c r="AB37" s="401"/>
      <c r="AC37" s="401"/>
      <c r="AD37" s="401"/>
      <c r="AE37" s="401"/>
      <c r="AF37" s="401"/>
      <c r="AG37" s="405"/>
      <c r="AH37" s="30"/>
      <c r="AJ37" s="397"/>
      <c r="AK37" s="397"/>
      <c r="AL37" s="397"/>
    </row>
    <row r="38" spans="1:38" s="51" customFormat="1" ht="13.5" customHeight="1" x14ac:dyDescent="0.15">
      <c r="A38" s="29"/>
      <c r="B38" s="407"/>
      <c r="C38" s="408"/>
      <c r="D38" s="408"/>
      <c r="E38" s="408"/>
      <c r="F38" s="408"/>
      <c r="G38" s="408"/>
      <c r="H38" s="408"/>
      <c r="I38" s="413" t="s">
        <v>180</v>
      </c>
      <c r="J38" s="398"/>
      <c r="K38" s="399"/>
      <c r="L38" s="399"/>
      <c r="M38" s="399"/>
      <c r="N38" s="399"/>
      <c r="O38" s="399"/>
      <c r="P38" s="399"/>
      <c r="Q38" s="399"/>
      <c r="R38" s="407"/>
      <c r="S38" s="408"/>
      <c r="T38" s="408"/>
      <c r="U38" s="408"/>
      <c r="V38" s="408"/>
      <c r="W38" s="408"/>
      <c r="X38" s="408"/>
      <c r="Y38" s="413" t="s">
        <v>180</v>
      </c>
      <c r="Z38" s="398"/>
      <c r="AA38" s="399"/>
      <c r="AB38" s="399"/>
      <c r="AC38" s="399"/>
      <c r="AD38" s="399"/>
      <c r="AE38" s="399"/>
      <c r="AF38" s="399"/>
      <c r="AG38" s="404"/>
      <c r="AH38" s="30"/>
      <c r="AJ38" s="397"/>
      <c r="AK38" s="397"/>
      <c r="AL38" s="397"/>
    </row>
    <row r="39" spans="1:38" s="51" customFormat="1" ht="13.5" customHeight="1" x14ac:dyDescent="0.15">
      <c r="A39" s="29"/>
      <c r="B39" s="409"/>
      <c r="C39" s="410"/>
      <c r="D39" s="410"/>
      <c r="E39" s="410"/>
      <c r="F39" s="410"/>
      <c r="G39" s="410"/>
      <c r="H39" s="410"/>
      <c r="I39" s="414"/>
      <c r="J39" s="400"/>
      <c r="K39" s="401"/>
      <c r="L39" s="401"/>
      <c r="M39" s="401"/>
      <c r="N39" s="401"/>
      <c r="O39" s="401"/>
      <c r="P39" s="401"/>
      <c r="Q39" s="401"/>
      <c r="R39" s="409"/>
      <c r="S39" s="410"/>
      <c r="T39" s="410"/>
      <c r="U39" s="410"/>
      <c r="V39" s="410"/>
      <c r="W39" s="410"/>
      <c r="X39" s="410"/>
      <c r="Y39" s="414"/>
      <c r="Z39" s="400"/>
      <c r="AA39" s="401"/>
      <c r="AB39" s="401"/>
      <c r="AC39" s="401"/>
      <c r="AD39" s="401"/>
      <c r="AE39" s="401"/>
      <c r="AF39" s="401"/>
      <c r="AG39" s="405"/>
      <c r="AH39" s="30"/>
      <c r="AJ39" s="397"/>
      <c r="AK39" s="397"/>
      <c r="AL39" s="397"/>
    </row>
    <row r="40" spans="1:38" s="51" customFormat="1" ht="13.5" customHeight="1" x14ac:dyDescent="0.15">
      <c r="A40" s="29"/>
      <c r="B40" s="411"/>
      <c r="C40" s="412"/>
      <c r="D40" s="412"/>
      <c r="E40" s="412"/>
      <c r="F40" s="412"/>
      <c r="G40" s="412"/>
      <c r="H40" s="412"/>
      <c r="I40" s="415"/>
      <c r="J40" s="400"/>
      <c r="K40" s="401"/>
      <c r="L40" s="401"/>
      <c r="M40" s="401"/>
      <c r="N40" s="401"/>
      <c r="O40" s="401"/>
      <c r="P40" s="401"/>
      <c r="Q40" s="401"/>
      <c r="R40" s="411"/>
      <c r="S40" s="412"/>
      <c r="T40" s="412"/>
      <c r="U40" s="412"/>
      <c r="V40" s="412"/>
      <c r="W40" s="412"/>
      <c r="X40" s="412"/>
      <c r="Y40" s="415"/>
      <c r="Z40" s="400"/>
      <c r="AA40" s="401"/>
      <c r="AB40" s="401"/>
      <c r="AC40" s="401"/>
      <c r="AD40" s="401"/>
      <c r="AE40" s="401"/>
      <c r="AF40" s="401"/>
      <c r="AG40" s="405"/>
      <c r="AH40" s="30"/>
      <c r="AJ40" s="397"/>
      <c r="AK40" s="397"/>
      <c r="AL40" s="397"/>
    </row>
    <row r="41" spans="1:38" s="51" customFormat="1" ht="13.5" customHeight="1" x14ac:dyDescent="0.15">
      <c r="A41" s="30"/>
      <c r="B41" s="407"/>
      <c r="C41" s="408"/>
      <c r="D41" s="408"/>
      <c r="E41" s="408"/>
      <c r="F41" s="408"/>
      <c r="G41" s="408"/>
      <c r="H41" s="408"/>
      <c r="I41" s="413" t="s">
        <v>180</v>
      </c>
      <c r="J41" s="398"/>
      <c r="K41" s="399"/>
      <c r="L41" s="399"/>
      <c r="M41" s="399"/>
      <c r="N41" s="399"/>
      <c r="O41" s="399"/>
      <c r="P41" s="399"/>
      <c r="Q41" s="399"/>
      <c r="R41" s="407"/>
      <c r="S41" s="408"/>
      <c r="T41" s="408"/>
      <c r="U41" s="408"/>
      <c r="V41" s="408"/>
      <c r="W41" s="408"/>
      <c r="X41" s="408"/>
      <c r="Y41" s="413" t="s">
        <v>180</v>
      </c>
      <c r="Z41" s="398"/>
      <c r="AA41" s="399"/>
      <c r="AB41" s="399"/>
      <c r="AC41" s="399"/>
      <c r="AD41" s="399"/>
      <c r="AE41" s="399"/>
      <c r="AF41" s="399"/>
      <c r="AG41" s="404"/>
      <c r="AH41" s="30"/>
    </row>
    <row r="42" spans="1:38" s="51" customFormat="1" ht="13.5" customHeight="1" x14ac:dyDescent="0.15">
      <c r="A42" s="30"/>
      <c r="B42" s="409"/>
      <c r="C42" s="410"/>
      <c r="D42" s="410"/>
      <c r="E42" s="410"/>
      <c r="F42" s="410"/>
      <c r="G42" s="410"/>
      <c r="H42" s="410"/>
      <c r="I42" s="414"/>
      <c r="J42" s="400"/>
      <c r="K42" s="401"/>
      <c r="L42" s="401"/>
      <c r="M42" s="401"/>
      <c r="N42" s="401"/>
      <c r="O42" s="401"/>
      <c r="P42" s="401"/>
      <c r="Q42" s="401"/>
      <c r="R42" s="409"/>
      <c r="S42" s="410"/>
      <c r="T42" s="410"/>
      <c r="U42" s="410"/>
      <c r="V42" s="410"/>
      <c r="W42" s="410"/>
      <c r="X42" s="410"/>
      <c r="Y42" s="414"/>
      <c r="Z42" s="400"/>
      <c r="AA42" s="401"/>
      <c r="AB42" s="401"/>
      <c r="AC42" s="401"/>
      <c r="AD42" s="401"/>
      <c r="AE42" s="401"/>
      <c r="AF42" s="401"/>
      <c r="AG42" s="405"/>
      <c r="AH42" s="30"/>
    </row>
    <row r="43" spans="1:38" s="51" customFormat="1" ht="13.5" customHeight="1" x14ac:dyDescent="0.15">
      <c r="A43" s="30"/>
      <c r="B43" s="411"/>
      <c r="C43" s="412"/>
      <c r="D43" s="412"/>
      <c r="E43" s="412"/>
      <c r="F43" s="412"/>
      <c r="G43" s="412"/>
      <c r="H43" s="412"/>
      <c r="I43" s="415"/>
      <c r="J43" s="400"/>
      <c r="K43" s="401"/>
      <c r="L43" s="401"/>
      <c r="M43" s="401"/>
      <c r="N43" s="401"/>
      <c r="O43" s="401"/>
      <c r="P43" s="401"/>
      <c r="Q43" s="401"/>
      <c r="R43" s="411"/>
      <c r="S43" s="412"/>
      <c r="T43" s="412"/>
      <c r="U43" s="412"/>
      <c r="V43" s="412"/>
      <c r="W43" s="412"/>
      <c r="X43" s="412"/>
      <c r="Y43" s="415"/>
      <c r="Z43" s="400"/>
      <c r="AA43" s="401"/>
      <c r="AB43" s="401"/>
      <c r="AC43" s="401"/>
      <c r="AD43" s="401"/>
      <c r="AE43" s="401"/>
      <c r="AF43" s="401"/>
      <c r="AG43" s="405"/>
      <c r="AH43" s="30"/>
    </row>
    <row r="44" spans="1:38" s="51" customFormat="1" ht="13.5" customHeight="1" x14ac:dyDescent="0.15">
      <c r="A44" s="61"/>
      <c r="B44" s="407"/>
      <c r="C44" s="408"/>
      <c r="D44" s="408"/>
      <c r="E44" s="408"/>
      <c r="F44" s="408"/>
      <c r="G44" s="408"/>
      <c r="H44" s="408"/>
      <c r="I44" s="413" t="s">
        <v>180</v>
      </c>
      <c r="J44" s="398"/>
      <c r="K44" s="399"/>
      <c r="L44" s="399"/>
      <c r="M44" s="399"/>
      <c r="N44" s="399"/>
      <c r="O44" s="399"/>
      <c r="P44" s="399"/>
      <c r="Q44" s="399"/>
      <c r="R44" s="407" t="s">
        <v>178</v>
      </c>
      <c r="S44" s="408"/>
      <c r="T44" s="408"/>
      <c r="U44" s="408"/>
      <c r="V44" s="408"/>
      <c r="W44" s="408"/>
      <c r="X44" s="408"/>
      <c r="Y44" s="413" t="s">
        <v>180</v>
      </c>
      <c r="Z44" s="398"/>
      <c r="AA44" s="399"/>
      <c r="AB44" s="399"/>
      <c r="AC44" s="399"/>
      <c r="AD44" s="399"/>
      <c r="AE44" s="399"/>
      <c r="AF44" s="399"/>
      <c r="AG44" s="404"/>
      <c r="AH44" s="30"/>
    </row>
    <row r="45" spans="1:38" s="51" customFormat="1" ht="13.5" customHeight="1" x14ac:dyDescent="0.15">
      <c r="A45" s="61"/>
      <c r="B45" s="409"/>
      <c r="C45" s="410"/>
      <c r="D45" s="410"/>
      <c r="E45" s="410"/>
      <c r="F45" s="410"/>
      <c r="G45" s="410"/>
      <c r="H45" s="410"/>
      <c r="I45" s="414"/>
      <c r="J45" s="400"/>
      <c r="K45" s="401"/>
      <c r="L45" s="401"/>
      <c r="M45" s="401"/>
      <c r="N45" s="401"/>
      <c r="O45" s="401"/>
      <c r="P45" s="401"/>
      <c r="Q45" s="401"/>
      <c r="R45" s="409"/>
      <c r="S45" s="410"/>
      <c r="T45" s="410"/>
      <c r="U45" s="410"/>
      <c r="V45" s="410"/>
      <c r="W45" s="410"/>
      <c r="X45" s="410"/>
      <c r="Y45" s="414"/>
      <c r="Z45" s="400"/>
      <c r="AA45" s="401"/>
      <c r="AB45" s="401"/>
      <c r="AC45" s="401"/>
      <c r="AD45" s="401"/>
      <c r="AE45" s="401"/>
      <c r="AF45" s="401"/>
      <c r="AG45" s="405"/>
      <c r="AH45" s="30"/>
    </row>
    <row r="46" spans="1:38" s="51" customFormat="1" ht="13.5" customHeight="1" x14ac:dyDescent="0.15">
      <c r="A46" s="30"/>
      <c r="B46" s="411"/>
      <c r="C46" s="412"/>
      <c r="D46" s="412"/>
      <c r="E46" s="412"/>
      <c r="F46" s="412"/>
      <c r="G46" s="412"/>
      <c r="H46" s="412"/>
      <c r="I46" s="415"/>
      <c r="J46" s="400"/>
      <c r="K46" s="401"/>
      <c r="L46" s="401"/>
      <c r="M46" s="401"/>
      <c r="N46" s="401"/>
      <c r="O46" s="401"/>
      <c r="P46" s="401"/>
      <c r="Q46" s="401"/>
      <c r="R46" s="411"/>
      <c r="S46" s="412"/>
      <c r="T46" s="412"/>
      <c r="U46" s="412"/>
      <c r="V46" s="412"/>
      <c r="W46" s="412"/>
      <c r="X46" s="412"/>
      <c r="Y46" s="415"/>
      <c r="Z46" s="400"/>
      <c r="AA46" s="401"/>
      <c r="AB46" s="401"/>
      <c r="AC46" s="401"/>
      <c r="AD46" s="401"/>
      <c r="AE46" s="401"/>
      <c r="AF46" s="401"/>
      <c r="AG46" s="405"/>
      <c r="AH46" s="30"/>
    </row>
    <row r="47" spans="1:38" s="51" customFormat="1" ht="13.5" customHeight="1" x14ac:dyDescent="0.15">
      <c r="A47" s="30"/>
      <c r="B47" s="407"/>
      <c r="C47" s="408"/>
      <c r="D47" s="408"/>
      <c r="E47" s="408"/>
      <c r="F47" s="408"/>
      <c r="G47" s="408"/>
      <c r="H47" s="408"/>
      <c r="I47" s="413" t="s">
        <v>180</v>
      </c>
      <c r="J47" s="398"/>
      <c r="K47" s="399"/>
      <c r="L47" s="399"/>
      <c r="M47" s="399"/>
      <c r="N47" s="399"/>
      <c r="O47" s="399"/>
      <c r="P47" s="399"/>
      <c r="Q47" s="399"/>
      <c r="R47" s="407" t="s">
        <v>178</v>
      </c>
      <c r="S47" s="408"/>
      <c r="T47" s="408"/>
      <c r="U47" s="408"/>
      <c r="V47" s="408"/>
      <c r="W47" s="408"/>
      <c r="X47" s="408"/>
      <c r="Y47" s="413" t="s">
        <v>180</v>
      </c>
      <c r="Z47" s="398"/>
      <c r="AA47" s="399"/>
      <c r="AB47" s="399"/>
      <c r="AC47" s="399"/>
      <c r="AD47" s="399"/>
      <c r="AE47" s="399"/>
      <c r="AF47" s="399"/>
      <c r="AG47" s="404"/>
      <c r="AH47" s="30"/>
    </row>
    <row r="48" spans="1:38" s="51" customFormat="1" ht="13.5" customHeight="1" x14ac:dyDescent="0.15">
      <c r="A48" s="29"/>
      <c r="B48" s="409"/>
      <c r="C48" s="410"/>
      <c r="D48" s="410"/>
      <c r="E48" s="410"/>
      <c r="F48" s="410"/>
      <c r="G48" s="410"/>
      <c r="H48" s="410"/>
      <c r="I48" s="414"/>
      <c r="J48" s="400"/>
      <c r="K48" s="401"/>
      <c r="L48" s="401"/>
      <c r="M48" s="401"/>
      <c r="N48" s="401"/>
      <c r="O48" s="401"/>
      <c r="P48" s="401"/>
      <c r="Q48" s="401"/>
      <c r="R48" s="409"/>
      <c r="S48" s="410"/>
      <c r="T48" s="410"/>
      <c r="U48" s="410"/>
      <c r="V48" s="410"/>
      <c r="W48" s="410"/>
      <c r="X48" s="410"/>
      <c r="Y48" s="414"/>
      <c r="Z48" s="400"/>
      <c r="AA48" s="401"/>
      <c r="AB48" s="401"/>
      <c r="AC48" s="401"/>
      <c r="AD48" s="401"/>
      <c r="AE48" s="401"/>
      <c r="AF48" s="401"/>
      <c r="AG48" s="405"/>
      <c r="AH48" s="30"/>
    </row>
    <row r="49" spans="1:34" s="51" customFormat="1" ht="13.5" customHeight="1" x14ac:dyDescent="0.15">
      <c r="A49" s="36"/>
      <c r="B49" s="411"/>
      <c r="C49" s="412"/>
      <c r="D49" s="412"/>
      <c r="E49" s="412"/>
      <c r="F49" s="412"/>
      <c r="G49" s="412"/>
      <c r="H49" s="412"/>
      <c r="I49" s="415"/>
      <c r="J49" s="400"/>
      <c r="K49" s="401"/>
      <c r="L49" s="401"/>
      <c r="M49" s="401"/>
      <c r="N49" s="401"/>
      <c r="O49" s="401"/>
      <c r="P49" s="401"/>
      <c r="Q49" s="401"/>
      <c r="R49" s="411"/>
      <c r="S49" s="412"/>
      <c r="T49" s="412"/>
      <c r="U49" s="412"/>
      <c r="V49" s="412"/>
      <c r="W49" s="412"/>
      <c r="X49" s="412"/>
      <c r="Y49" s="415"/>
      <c r="Z49" s="400"/>
      <c r="AA49" s="401"/>
      <c r="AB49" s="401"/>
      <c r="AC49" s="401"/>
      <c r="AD49" s="401"/>
      <c r="AE49" s="401"/>
      <c r="AF49" s="401"/>
      <c r="AG49" s="405"/>
      <c r="AH49" s="30"/>
    </row>
    <row r="50" spans="1:34" s="51" customFormat="1" ht="13.5" customHeight="1" x14ac:dyDescent="0.15">
      <c r="A50" s="36"/>
      <c r="B50" s="407"/>
      <c r="C50" s="408"/>
      <c r="D50" s="408"/>
      <c r="E50" s="408"/>
      <c r="F50" s="408"/>
      <c r="G50" s="408"/>
      <c r="H50" s="408"/>
      <c r="I50" s="413" t="s">
        <v>180</v>
      </c>
      <c r="J50" s="398"/>
      <c r="K50" s="399"/>
      <c r="L50" s="399"/>
      <c r="M50" s="399"/>
      <c r="N50" s="399"/>
      <c r="O50" s="399"/>
      <c r="P50" s="399"/>
      <c r="Q50" s="399"/>
      <c r="R50" s="407" t="s">
        <v>178</v>
      </c>
      <c r="S50" s="408"/>
      <c r="T50" s="408"/>
      <c r="U50" s="408"/>
      <c r="V50" s="408"/>
      <c r="W50" s="408"/>
      <c r="X50" s="408"/>
      <c r="Y50" s="413" t="s">
        <v>180</v>
      </c>
      <c r="Z50" s="398"/>
      <c r="AA50" s="399"/>
      <c r="AB50" s="399"/>
      <c r="AC50" s="399"/>
      <c r="AD50" s="399"/>
      <c r="AE50" s="399"/>
      <c r="AF50" s="399"/>
      <c r="AG50" s="404"/>
      <c r="AH50" s="30"/>
    </row>
    <row r="51" spans="1:34" s="51" customFormat="1" ht="13.5" customHeight="1" x14ac:dyDescent="0.15">
      <c r="A51" s="30"/>
      <c r="B51" s="409"/>
      <c r="C51" s="410"/>
      <c r="D51" s="410"/>
      <c r="E51" s="410"/>
      <c r="F51" s="410"/>
      <c r="G51" s="410"/>
      <c r="H51" s="410"/>
      <c r="I51" s="414"/>
      <c r="J51" s="400"/>
      <c r="K51" s="401"/>
      <c r="L51" s="401"/>
      <c r="M51" s="401"/>
      <c r="N51" s="401"/>
      <c r="O51" s="401"/>
      <c r="P51" s="401"/>
      <c r="Q51" s="401"/>
      <c r="R51" s="409"/>
      <c r="S51" s="410"/>
      <c r="T51" s="410"/>
      <c r="U51" s="410"/>
      <c r="V51" s="410"/>
      <c r="W51" s="410"/>
      <c r="X51" s="410"/>
      <c r="Y51" s="414"/>
      <c r="Z51" s="400"/>
      <c r="AA51" s="401"/>
      <c r="AB51" s="401"/>
      <c r="AC51" s="401"/>
      <c r="AD51" s="401"/>
      <c r="AE51" s="401"/>
      <c r="AF51" s="401"/>
      <c r="AG51" s="405"/>
      <c r="AH51" s="30"/>
    </row>
    <row r="52" spans="1:34" s="51" customFormat="1" ht="13.5" customHeight="1" x14ac:dyDescent="0.15">
      <c r="A52" s="30"/>
      <c r="B52" s="416"/>
      <c r="C52" s="417"/>
      <c r="D52" s="417"/>
      <c r="E52" s="417"/>
      <c r="F52" s="417"/>
      <c r="G52" s="417"/>
      <c r="H52" s="417"/>
      <c r="I52" s="418"/>
      <c r="J52" s="402"/>
      <c r="K52" s="403"/>
      <c r="L52" s="403"/>
      <c r="M52" s="403"/>
      <c r="N52" s="403"/>
      <c r="O52" s="403"/>
      <c r="P52" s="403"/>
      <c r="Q52" s="403"/>
      <c r="R52" s="416"/>
      <c r="S52" s="417"/>
      <c r="T52" s="417"/>
      <c r="U52" s="417"/>
      <c r="V52" s="417"/>
      <c r="W52" s="417"/>
      <c r="X52" s="417"/>
      <c r="Y52" s="418"/>
      <c r="Z52" s="402"/>
      <c r="AA52" s="403"/>
      <c r="AB52" s="403"/>
      <c r="AC52" s="403"/>
      <c r="AD52" s="403"/>
      <c r="AE52" s="403"/>
      <c r="AF52" s="403"/>
      <c r="AG52" s="406"/>
      <c r="AH52" s="30"/>
    </row>
    <row r="53" spans="1:34" s="51" customFormat="1" x14ac:dyDescent="0.1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</sheetData>
  <sheetProtection selectLockedCells="1"/>
  <mergeCells count="51">
    <mergeCell ref="AJ33:AL40"/>
    <mergeCell ref="B35:H37"/>
    <mergeCell ref="I35:I37"/>
    <mergeCell ref="B38:H40"/>
    <mergeCell ref="I38:I40"/>
    <mergeCell ref="R35:X37"/>
    <mergeCell ref="Y35:Y37"/>
    <mergeCell ref="R38:X40"/>
    <mergeCell ref="Y38:Y40"/>
    <mergeCell ref="J35:Q37"/>
    <mergeCell ref="Z35:AG37"/>
    <mergeCell ref="J38:Q40"/>
    <mergeCell ref="Z38:AG40"/>
    <mergeCell ref="B33:I34"/>
    <mergeCell ref="J33:Q34"/>
    <mergeCell ref="R33:Y34"/>
    <mergeCell ref="J47:Q49"/>
    <mergeCell ref="Z47:AG49"/>
    <mergeCell ref="J50:Q52"/>
    <mergeCell ref="Z50:AG52"/>
    <mergeCell ref="B47:H49"/>
    <mergeCell ref="I47:I49"/>
    <mergeCell ref="B50:H52"/>
    <mergeCell ref="I50:I52"/>
    <mergeCell ref="R47:X49"/>
    <mergeCell ref="Y47:Y49"/>
    <mergeCell ref="R50:X52"/>
    <mergeCell ref="Y50:Y52"/>
    <mergeCell ref="J44:Q46"/>
    <mergeCell ref="Z44:AG46"/>
    <mergeCell ref="B41:H43"/>
    <mergeCell ref="I41:I43"/>
    <mergeCell ref="B44:H46"/>
    <mergeCell ref="I44:I46"/>
    <mergeCell ref="R41:X43"/>
    <mergeCell ref="Y41:Y43"/>
    <mergeCell ref="R44:X46"/>
    <mergeCell ref="Y44:Y46"/>
    <mergeCell ref="Z33:AG34"/>
    <mergeCell ref="J41:Q43"/>
    <mergeCell ref="Z41:AG43"/>
    <mergeCell ref="R17:AG17"/>
    <mergeCell ref="AE18:AF19"/>
    <mergeCell ref="R19:AC19"/>
    <mergeCell ref="B24:AG24"/>
    <mergeCell ref="B27:AG27"/>
    <mergeCell ref="W5:Y5"/>
    <mergeCell ref="AA5:AB5"/>
    <mergeCell ref="AD5:AE5"/>
    <mergeCell ref="H12:AC12"/>
    <mergeCell ref="D13:AE13"/>
  </mergeCells>
  <phoneticPr fontId="36"/>
  <dataValidations count="1">
    <dataValidation type="list" allowBlank="1" showInputMessage="1" showErrorMessage="1" sqref="R35:X52 B35:H52" xr:uid="{052685E7-CA42-4126-B22A-633A08E95791}">
      <formula1>"　,システム情報工学,知能ロボット工学,機械システム工学,電気電子デザイン工学,環境応用化学,都市デザイン工学"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51"/>
  <sheetViews>
    <sheetView workbookViewId="0">
      <selection activeCell="P5" sqref="P5"/>
    </sheetView>
  </sheetViews>
  <sheetFormatPr defaultColWidth="9" defaultRowHeight="13.5" x14ac:dyDescent="0.15"/>
  <cols>
    <col min="1" max="1" width="6" style="28" customWidth="1"/>
    <col min="2" max="2" width="8.75" style="28" customWidth="1"/>
    <col min="3" max="3" width="25.125" style="28" customWidth="1"/>
    <col min="4" max="4" width="3.5" style="28" customWidth="1"/>
    <col min="5" max="5" width="13" style="28" customWidth="1"/>
    <col min="6" max="6" width="1" style="28" customWidth="1"/>
    <col min="7" max="7" width="3.625" style="28" customWidth="1"/>
    <col min="8" max="10" width="4.375" style="28" customWidth="1"/>
    <col min="11" max="11" width="2.875" style="28" customWidth="1"/>
    <col min="12" max="12" width="4" style="28" customWidth="1"/>
    <col min="13" max="13" width="3.5" style="28" customWidth="1"/>
    <col min="14" max="14" width="3.375" style="28" customWidth="1"/>
    <col min="15" max="15" width="4.375" style="28" customWidth="1"/>
    <col min="16" max="16384" width="9" style="28"/>
  </cols>
  <sheetData>
    <row r="1" spans="1:20" ht="16.5" customHeight="1" x14ac:dyDescent="0.15">
      <c r="A1"/>
      <c r="B1" s="78"/>
      <c r="C1" s="78"/>
      <c r="D1" s="78"/>
      <c r="E1" s="78"/>
      <c r="F1" s="78"/>
      <c r="G1" s="78"/>
      <c r="H1" s="448" t="str">
        <f>'1.基礎データ'!E13</f>
        <v>　</v>
      </c>
      <c r="I1" s="448"/>
      <c r="J1" s="448"/>
      <c r="K1" s="311" t="s">
        <v>188</v>
      </c>
      <c r="L1" s="311" t="str">
        <f>'1.基礎データ'!H13</f>
        <v>　</v>
      </c>
      <c r="M1" s="311" t="s">
        <v>194</v>
      </c>
      <c r="N1" s="311" t="str">
        <f>'1.基礎データ'!K13</f>
        <v>　</v>
      </c>
      <c r="O1" s="311" t="s">
        <v>195</v>
      </c>
    </row>
    <row r="2" spans="1:20" ht="16.5" customHeight="1" x14ac:dyDescent="0.15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</row>
    <row r="3" spans="1:20" ht="16.5" customHeight="1" x14ac:dyDescent="0.15">
      <c r="A3" s="446" t="s">
        <v>77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</row>
    <row r="4" spans="1:20" ht="16.5" customHeight="1" x14ac:dyDescent="0.15">
      <c r="A4" s="447" t="str">
        <f>IF(COUNTBLANK('1.基礎データ'!E7:E7),"学校長",CONCATENATE('1.基礎データ'!E7,"長"))</f>
        <v>学校長</v>
      </c>
      <c r="B4" s="447"/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</row>
    <row r="5" spans="1:20" ht="16.5" customHeight="1" x14ac:dyDescent="0.15">
      <c r="A5" s="447" t="s">
        <v>83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</row>
    <row r="6" spans="1:20" ht="16.5" customHeight="1" x14ac:dyDescent="0.15">
      <c r="A6" s="79"/>
      <c r="B6" s="79"/>
      <c r="C6" s="79"/>
      <c r="D6" s="79"/>
      <c r="E6" s="79"/>
      <c r="F6" s="79"/>
      <c r="G6" s="79"/>
      <c r="H6" s="79"/>
      <c r="I6" s="298"/>
      <c r="J6" s="298"/>
      <c r="K6" s="298"/>
      <c r="L6" s="298"/>
      <c r="M6" s="298"/>
      <c r="N6" s="298"/>
      <c r="O6" s="79"/>
    </row>
    <row r="7" spans="1:20" ht="16.5" customHeight="1" x14ac:dyDescent="0.15">
      <c r="A7" s="445" t="s">
        <v>79</v>
      </c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  <c r="O7" s="445"/>
    </row>
    <row r="8" spans="1:20" ht="16.5" customHeight="1" x14ac:dyDescent="0.15">
      <c r="A8" s="27"/>
      <c r="B8" s="27"/>
      <c r="C8" s="27"/>
      <c r="D8" s="27"/>
      <c r="E8" s="27"/>
      <c r="F8" s="27"/>
      <c r="G8" s="27"/>
      <c r="H8" s="27"/>
      <c r="I8" s="297"/>
      <c r="J8" s="297"/>
      <c r="K8" s="297"/>
      <c r="L8" s="297"/>
      <c r="M8" s="297"/>
      <c r="N8" s="297"/>
      <c r="O8" s="27"/>
    </row>
    <row r="9" spans="1:20" ht="16.5" customHeight="1" x14ac:dyDescent="0.15">
      <c r="A9" s="27"/>
      <c r="B9" s="87"/>
      <c r="C9" s="86"/>
      <c r="D9" s="86"/>
      <c r="E9" s="27"/>
      <c r="F9" s="27"/>
      <c r="G9" s="27"/>
      <c r="H9" s="27"/>
      <c r="I9" s="297"/>
      <c r="J9" s="297"/>
      <c r="K9" s="297"/>
      <c r="L9" s="297"/>
      <c r="M9" s="297"/>
      <c r="N9" s="297"/>
      <c r="O9" s="27"/>
    </row>
    <row r="10" spans="1:20" ht="16.5" customHeight="1" x14ac:dyDescent="0.15">
      <c r="A10" s="27"/>
      <c r="B10" s="87" t="s">
        <v>205</v>
      </c>
      <c r="C10" s="32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27"/>
      <c r="Q10" s="397" t="s">
        <v>204</v>
      </c>
      <c r="R10" s="397"/>
      <c r="S10" s="397"/>
      <c r="T10" s="397"/>
    </row>
    <row r="11" spans="1:20" ht="16.5" customHeight="1" x14ac:dyDescent="0.15">
      <c r="A11" s="27"/>
      <c r="B11" s="27"/>
      <c r="C11" s="27"/>
      <c r="D11" s="27"/>
      <c r="E11" s="27"/>
      <c r="F11" s="27"/>
      <c r="G11" s="27"/>
      <c r="H11" s="27"/>
      <c r="I11" s="297"/>
      <c r="J11" s="297"/>
      <c r="K11" s="297"/>
      <c r="L11" s="297"/>
      <c r="M11" s="297"/>
      <c r="N11" s="297"/>
      <c r="O11" s="27"/>
      <c r="Q11" s="397"/>
      <c r="R11" s="397"/>
      <c r="S11" s="397"/>
      <c r="T11" s="397"/>
    </row>
    <row r="12" spans="1:20" ht="16.5" customHeight="1" x14ac:dyDescent="0.15">
      <c r="A12" s="27"/>
      <c r="B12" s="27"/>
      <c r="C12" s="75"/>
      <c r="D12" s="75"/>
      <c r="E12" s="75"/>
      <c r="F12" s="75"/>
      <c r="G12" s="27"/>
      <c r="H12" s="27"/>
      <c r="I12" s="297"/>
      <c r="J12" s="297"/>
      <c r="K12" s="297"/>
      <c r="L12" s="297"/>
      <c r="M12" s="297"/>
      <c r="N12" s="297"/>
      <c r="O12" s="27"/>
      <c r="Q12" s="397"/>
      <c r="R12" s="397"/>
      <c r="S12" s="397"/>
      <c r="T12" s="397"/>
    </row>
    <row r="13" spans="1:20" ht="16.5" customHeight="1" x14ac:dyDescent="0.15">
      <c r="A13" s="27"/>
      <c r="B13" s="27"/>
      <c r="C13" s="83" t="s">
        <v>173</v>
      </c>
      <c r="D13" s="81"/>
      <c r="E13" s="84"/>
      <c r="F13" s="80"/>
      <c r="G13" s="84" t="s">
        <v>78</v>
      </c>
      <c r="H13" s="27"/>
      <c r="I13" s="297"/>
      <c r="J13" s="297"/>
      <c r="K13" s="297"/>
      <c r="L13" s="297"/>
      <c r="M13" s="297"/>
      <c r="N13" s="297"/>
      <c r="O13" s="27"/>
    </row>
    <row r="14" spans="1:20" ht="6.75" customHeight="1" x14ac:dyDescent="0.15">
      <c r="A14" s="27"/>
      <c r="B14" s="27"/>
      <c r="C14" s="81"/>
      <c r="D14" s="81"/>
      <c r="E14" s="80"/>
      <c r="F14" s="80"/>
      <c r="G14" s="80"/>
      <c r="H14" s="27"/>
      <c r="I14" s="297"/>
      <c r="J14" s="297"/>
      <c r="K14" s="297"/>
      <c r="L14" s="297"/>
      <c r="M14" s="297"/>
      <c r="N14" s="297"/>
      <c r="O14" s="27"/>
    </row>
    <row r="15" spans="1:20" ht="16.5" customHeight="1" x14ac:dyDescent="0.15">
      <c r="A15" s="294"/>
      <c r="B15" s="294"/>
      <c r="C15" s="83" t="s">
        <v>174</v>
      </c>
      <c r="D15" s="81"/>
      <c r="E15" s="84"/>
      <c r="F15" s="80"/>
      <c r="G15" s="84" t="s">
        <v>78</v>
      </c>
      <c r="H15" s="294"/>
      <c r="I15" s="297"/>
      <c r="J15" s="297"/>
      <c r="K15" s="297"/>
      <c r="L15" s="297"/>
      <c r="M15" s="297"/>
      <c r="N15" s="297"/>
      <c r="O15" s="294"/>
    </row>
    <row r="16" spans="1:20" ht="6.75" customHeight="1" x14ac:dyDescent="0.15">
      <c r="A16" s="294"/>
      <c r="B16" s="294"/>
      <c r="C16" s="81"/>
      <c r="D16" s="81"/>
      <c r="E16" s="80"/>
      <c r="F16" s="80"/>
      <c r="G16" s="80"/>
      <c r="H16" s="294"/>
      <c r="I16" s="297"/>
      <c r="J16" s="297"/>
      <c r="K16" s="297"/>
      <c r="L16" s="297"/>
      <c r="M16" s="297"/>
      <c r="N16" s="297"/>
      <c r="O16" s="294"/>
    </row>
    <row r="17" spans="1:25" ht="16.5" customHeight="1" x14ac:dyDescent="0.15">
      <c r="A17" s="27"/>
      <c r="B17" s="27"/>
      <c r="C17" s="83" t="s">
        <v>157</v>
      </c>
      <c r="D17" s="81"/>
      <c r="E17" s="84"/>
      <c r="F17" s="80"/>
      <c r="G17" s="84" t="s">
        <v>78</v>
      </c>
      <c r="H17" s="27"/>
      <c r="I17" s="297"/>
      <c r="J17" s="297"/>
      <c r="K17" s="297"/>
      <c r="L17" s="297"/>
      <c r="M17" s="297"/>
      <c r="N17" s="297"/>
      <c r="O17" s="27"/>
      <c r="U17" s="28" t="s">
        <v>156</v>
      </c>
    </row>
    <row r="18" spans="1:25" ht="6.75" customHeight="1" x14ac:dyDescent="0.15">
      <c r="A18" s="27"/>
      <c r="B18" s="27"/>
      <c r="C18" s="81"/>
      <c r="D18" s="81"/>
      <c r="E18" s="80"/>
      <c r="F18" s="80"/>
      <c r="G18" s="80"/>
      <c r="H18" s="27"/>
      <c r="I18" s="297"/>
      <c r="J18" s="297"/>
      <c r="K18" s="297"/>
      <c r="L18" s="297"/>
      <c r="M18" s="297"/>
      <c r="N18" s="297"/>
      <c r="O18" s="27"/>
    </row>
    <row r="19" spans="1:25" ht="16.5" customHeight="1" x14ac:dyDescent="0.15">
      <c r="A19" s="27"/>
      <c r="B19" s="27"/>
      <c r="C19" s="83" t="s">
        <v>80</v>
      </c>
      <c r="D19" s="81"/>
      <c r="E19" s="84"/>
      <c r="F19" s="80"/>
      <c r="G19" s="84" t="s">
        <v>78</v>
      </c>
      <c r="H19" s="27"/>
      <c r="I19" s="297"/>
      <c r="J19" s="297"/>
      <c r="K19" s="297"/>
      <c r="L19" s="297"/>
      <c r="M19" s="297"/>
      <c r="N19" s="297"/>
      <c r="O19" s="27"/>
      <c r="Q19" s="85"/>
      <c r="R19" s="85"/>
      <c r="S19" s="85"/>
      <c r="T19" s="85"/>
    </row>
    <row r="20" spans="1:25" ht="6.75" customHeight="1" x14ac:dyDescent="0.15">
      <c r="A20" s="27"/>
      <c r="B20" s="27"/>
      <c r="C20" s="81"/>
      <c r="D20" s="81"/>
      <c r="E20" s="80"/>
      <c r="F20" s="80"/>
      <c r="G20" s="80"/>
      <c r="H20" s="27"/>
      <c r="I20" s="297"/>
      <c r="J20" s="297"/>
      <c r="K20" s="297"/>
      <c r="L20" s="297"/>
      <c r="M20" s="297"/>
      <c r="N20" s="297"/>
      <c r="O20" s="27"/>
      <c r="Q20" s="85"/>
      <c r="R20" s="85"/>
      <c r="S20" s="85"/>
      <c r="T20" s="85"/>
    </row>
    <row r="21" spans="1:25" ht="16.5" customHeight="1" x14ac:dyDescent="0.15">
      <c r="A21" s="27"/>
      <c r="B21" s="27"/>
      <c r="C21" s="83" t="s">
        <v>158</v>
      </c>
      <c r="D21" s="81"/>
      <c r="E21" s="84"/>
      <c r="F21" s="80"/>
      <c r="G21" s="84" t="s">
        <v>78</v>
      </c>
      <c r="H21" s="27"/>
      <c r="I21" s="297"/>
      <c r="J21" s="297"/>
      <c r="K21" s="297"/>
      <c r="L21" s="297"/>
      <c r="M21" s="297"/>
      <c r="N21" s="297"/>
      <c r="O21" s="27"/>
      <c r="Q21" s="85"/>
      <c r="R21" s="85"/>
      <c r="S21" s="85"/>
      <c r="T21" s="85"/>
    </row>
    <row r="22" spans="1:25" ht="8.25" customHeight="1" x14ac:dyDescent="0.15">
      <c r="A22" s="27"/>
      <c r="B22" s="27"/>
      <c r="C22" s="27"/>
      <c r="D22" s="27"/>
      <c r="E22" s="27"/>
      <c r="F22" s="27"/>
      <c r="G22" s="27"/>
      <c r="H22" s="27"/>
      <c r="I22" s="297"/>
      <c r="J22" s="297"/>
      <c r="K22" s="297"/>
      <c r="L22" s="297"/>
      <c r="M22" s="297"/>
      <c r="N22" s="297"/>
      <c r="O22" s="27"/>
      <c r="Q22" s="85"/>
      <c r="R22" s="85"/>
      <c r="S22" s="85"/>
      <c r="T22" s="85"/>
    </row>
    <row r="23" spans="1:25" ht="16.5" customHeight="1" x14ac:dyDescent="0.15">
      <c r="A23" s="27"/>
      <c r="B23" s="27"/>
      <c r="C23" s="83" t="s">
        <v>159</v>
      </c>
      <c r="D23" s="81"/>
      <c r="E23" s="84"/>
      <c r="F23" s="80"/>
      <c r="G23" s="84" t="s">
        <v>78</v>
      </c>
      <c r="H23" s="27"/>
      <c r="I23" s="297"/>
      <c r="J23" s="297"/>
      <c r="K23" s="297"/>
      <c r="L23" s="297"/>
      <c r="M23" s="297"/>
      <c r="N23" s="297"/>
      <c r="O23" s="27"/>
      <c r="Q23" s="85"/>
      <c r="R23" s="85"/>
      <c r="S23" s="85"/>
      <c r="T23" s="85"/>
    </row>
    <row r="24" spans="1:25" ht="16.5" customHeight="1" x14ac:dyDescent="0.15">
      <c r="A24" s="27"/>
      <c r="B24" s="27"/>
      <c r="C24" s="27"/>
      <c r="D24" s="27"/>
      <c r="E24" s="82"/>
      <c r="F24" s="27"/>
      <c r="G24" s="27"/>
      <c r="H24" s="27"/>
      <c r="I24" s="297"/>
      <c r="J24" s="297"/>
      <c r="K24" s="297"/>
      <c r="L24" s="297"/>
      <c r="M24" s="297"/>
      <c r="N24" s="297"/>
      <c r="O24" s="27"/>
      <c r="Q24" s="450" t="s">
        <v>147</v>
      </c>
      <c r="R24" s="450"/>
      <c r="S24" s="450"/>
      <c r="T24" s="450"/>
      <c r="U24" s="450"/>
      <c r="V24" s="450"/>
      <c r="W24" s="450"/>
      <c r="X24" s="450"/>
      <c r="Y24" s="450"/>
    </row>
    <row r="25" spans="1:25" ht="16.5" customHeight="1" x14ac:dyDescent="0.1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Q25" s="450"/>
      <c r="R25" s="450"/>
      <c r="S25" s="450"/>
      <c r="T25" s="450"/>
      <c r="U25" s="450"/>
      <c r="V25" s="450"/>
      <c r="W25" s="450"/>
      <c r="X25" s="450"/>
      <c r="Y25" s="450"/>
    </row>
    <row r="26" spans="1:25" ht="16.5" customHeight="1" x14ac:dyDescent="0.15">
      <c r="A26" s="451"/>
      <c r="B26" s="451"/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  <c r="O26" s="451"/>
      <c r="Q26" s="450"/>
      <c r="R26" s="450"/>
      <c r="S26" s="450"/>
      <c r="T26" s="450"/>
      <c r="U26" s="450"/>
      <c r="V26" s="450"/>
      <c r="W26" s="450"/>
      <c r="X26" s="450"/>
      <c r="Y26" s="450"/>
    </row>
    <row r="27" spans="1:25" ht="16.5" customHeight="1" x14ac:dyDescent="0.1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Q27" s="450"/>
      <c r="R27" s="450"/>
      <c r="S27" s="450"/>
      <c r="T27" s="450"/>
      <c r="U27" s="450"/>
      <c r="V27" s="450"/>
      <c r="W27" s="450"/>
      <c r="X27" s="450"/>
      <c r="Y27" s="450"/>
    </row>
    <row r="28" spans="1:25" ht="16.5" customHeight="1" x14ac:dyDescent="0.15">
      <c r="A28"/>
      <c r="B28" s="79"/>
      <c r="C28" s="79"/>
      <c r="D28" s="79"/>
      <c r="E28" s="79"/>
      <c r="F28" s="79"/>
      <c r="G28" s="79"/>
      <c r="H28" s="36"/>
      <c r="I28" s="36"/>
      <c r="J28" s="449" t="s">
        <v>199</v>
      </c>
      <c r="K28" s="449"/>
      <c r="L28" s="449"/>
      <c r="M28" s="449"/>
      <c r="N28" s="449"/>
      <c r="O28" s="449"/>
      <c r="Q28" s="450"/>
      <c r="R28" s="450"/>
      <c r="S28" s="450"/>
      <c r="T28" s="450"/>
      <c r="U28" s="450"/>
      <c r="V28" s="450"/>
      <c r="W28" s="450"/>
      <c r="X28" s="450"/>
      <c r="Y28" s="450"/>
    </row>
    <row r="29" spans="1:25" ht="16.5" customHeight="1" x14ac:dyDescent="0.15">
      <c r="A29" s="446"/>
      <c r="B29" s="446"/>
      <c r="C29" s="446"/>
      <c r="D29" s="446"/>
      <c r="E29" s="446"/>
      <c r="F29" s="446"/>
      <c r="G29" s="446"/>
      <c r="H29" s="446"/>
      <c r="I29" s="446"/>
      <c r="J29" s="446"/>
      <c r="K29" s="446"/>
      <c r="L29" s="446"/>
      <c r="M29" s="446"/>
      <c r="N29" s="446"/>
      <c r="O29" s="446"/>
      <c r="Q29" s="450"/>
      <c r="R29" s="450"/>
      <c r="S29" s="450"/>
      <c r="T29" s="450"/>
      <c r="U29" s="450"/>
      <c r="V29" s="450"/>
      <c r="W29" s="450"/>
      <c r="X29" s="450"/>
      <c r="Y29" s="450"/>
    </row>
    <row r="30" spans="1:25" ht="16.5" customHeight="1" x14ac:dyDescent="0.15">
      <c r="A30" s="446" t="str">
        <f>IF(COUNTBLANK('1.基礎データ'!E7:E7),"　　　　　　　　　　　　　　学校長　様",CONCATENATE('1.基礎データ'!E7,"長　様"))</f>
        <v>　　　　　　　　　　　　　　学校長　様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Q30" s="450"/>
      <c r="R30" s="450"/>
      <c r="S30" s="450"/>
      <c r="T30" s="450"/>
      <c r="U30" s="450"/>
      <c r="V30" s="450"/>
      <c r="W30" s="450"/>
      <c r="X30" s="450"/>
      <c r="Y30" s="450"/>
    </row>
    <row r="31" spans="1:25" ht="16.5" customHeight="1" x14ac:dyDescent="0.15">
      <c r="A31" s="447" t="s">
        <v>82</v>
      </c>
      <c r="B31" s="447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Q31" s="450"/>
      <c r="R31" s="450"/>
      <c r="S31" s="450"/>
      <c r="T31" s="450"/>
      <c r="U31" s="450"/>
      <c r="V31" s="450"/>
      <c r="W31" s="450"/>
      <c r="X31" s="450"/>
      <c r="Y31" s="450"/>
    </row>
    <row r="32" spans="1:25" ht="16.5" customHeight="1" x14ac:dyDescent="0.15">
      <c r="A32" s="447" t="s">
        <v>83</v>
      </c>
      <c r="B32" s="447"/>
      <c r="C32" s="447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Q32" s="450"/>
      <c r="R32" s="450"/>
      <c r="S32" s="450"/>
      <c r="T32" s="450"/>
      <c r="U32" s="450"/>
      <c r="V32" s="450"/>
      <c r="W32" s="450"/>
      <c r="X32" s="450"/>
      <c r="Y32" s="450"/>
    </row>
    <row r="33" spans="1:25" ht="16.5" customHeight="1" x14ac:dyDescent="0.15">
      <c r="A33" s="79"/>
      <c r="B33" s="79"/>
      <c r="C33" s="79"/>
      <c r="D33" s="79"/>
      <c r="E33" s="79"/>
      <c r="F33" s="79"/>
      <c r="G33" s="79"/>
      <c r="H33" s="79"/>
      <c r="I33" s="298"/>
      <c r="J33" s="298"/>
      <c r="K33" s="298"/>
      <c r="L33" s="298"/>
      <c r="M33" s="298"/>
      <c r="N33" s="298"/>
      <c r="O33" s="79"/>
      <c r="Q33" s="450"/>
      <c r="R33" s="450"/>
      <c r="S33" s="450"/>
      <c r="T33" s="450"/>
      <c r="U33" s="450"/>
      <c r="V33" s="450"/>
      <c r="W33" s="450"/>
      <c r="X33" s="450"/>
      <c r="Y33" s="450"/>
    </row>
    <row r="34" spans="1:25" ht="16.5" customHeight="1" x14ac:dyDescent="0.15">
      <c r="A34" s="445" t="s">
        <v>81</v>
      </c>
      <c r="B34" s="445"/>
      <c r="C34" s="445"/>
      <c r="D34" s="445"/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445"/>
    </row>
    <row r="35" spans="1:25" ht="16.5" customHeight="1" x14ac:dyDescent="0.15">
      <c r="A35" s="27"/>
      <c r="B35" s="27"/>
      <c r="C35" s="27"/>
      <c r="D35" s="27"/>
      <c r="E35" s="27"/>
      <c r="F35" s="27"/>
      <c r="G35" s="27"/>
      <c r="H35" s="27"/>
      <c r="I35" s="297"/>
      <c r="J35" s="297"/>
      <c r="K35" s="297"/>
      <c r="L35" s="297"/>
      <c r="M35" s="297"/>
      <c r="N35" s="297"/>
      <c r="O35" s="27"/>
    </row>
    <row r="36" spans="1:25" ht="16.5" customHeight="1" x14ac:dyDescent="0.15">
      <c r="A36" s="27"/>
      <c r="B36" s="27"/>
      <c r="C36" s="27"/>
      <c r="D36" s="27"/>
      <c r="E36" s="27"/>
      <c r="F36" s="27"/>
      <c r="G36" s="27"/>
      <c r="H36" s="27"/>
      <c r="I36" s="297"/>
      <c r="J36" s="297"/>
      <c r="K36" s="297"/>
      <c r="L36" s="297"/>
      <c r="M36" s="297"/>
      <c r="N36" s="297"/>
      <c r="O36" s="27"/>
    </row>
    <row r="37" spans="1:25" ht="16.5" customHeight="1" x14ac:dyDescent="0.15">
      <c r="A37" s="27"/>
      <c r="B37" s="88" t="s">
        <v>206</v>
      </c>
      <c r="C37" s="88"/>
      <c r="D37" s="88"/>
      <c r="E37" s="88"/>
      <c r="F37" s="88"/>
      <c r="G37" s="88"/>
      <c r="H37" s="88"/>
      <c r="I37" s="325"/>
      <c r="J37" s="325"/>
      <c r="K37" s="325"/>
      <c r="L37" s="325"/>
      <c r="M37" s="325"/>
      <c r="N37" s="325"/>
      <c r="O37" s="325"/>
    </row>
    <row r="38" spans="1:25" ht="16.5" customHeight="1" x14ac:dyDescent="0.15">
      <c r="A38" s="27"/>
      <c r="B38" s="27"/>
      <c r="C38" s="27"/>
      <c r="D38" s="27"/>
      <c r="E38" s="27"/>
      <c r="F38" s="27"/>
      <c r="G38" s="27"/>
      <c r="H38" s="27"/>
      <c r="I38" s="297"/>
      <c r="J38" s="297"/>
      <c r="K38" s="297"/>
      <c r="L38" s="297"/>
      <c r="M38" s="297"/>
      <c r="N38" s="297"/>
      <c r="O38" s="27"/>
    </row>
    <row r="39" spans="1:25" ht="16.5" customHeight="1" x14ac:dyDescent="0.15">
      <c r="A39" s="27"/>
      <c r="B39" s="27"/>
      <c r="C39" s="27"/>
      <c r="D39" s="27"/>
      <c r="E39" s="27"/>
      <c r="F39" s="27"/>
      <c r="G39" s="27"/>
      <c r="H39" s="27"/>
      <c r="I39" s="297"/>
      <c r="J39" s="297"/>
      <c r="K39" s="297"/>
      <c r="L39" s="297"/>
      <c r="M39" s="297"/>
      <c r="N39" s="297"/>
      <c r="O39" s="27"/>
    </row>
    <row r="40" spans="1:25" ht="16.5" customHeight="1" x14ac:dyDescent="0.15">
      <c r="A40" s="27"/>
      <c r="B40" s="27"/>
      <c r="C40" s="77" t="str">
        <f>C13&amp;""</f>
        <v>特色推薦の送り状</v>
      </c>
      <c r="D40" s="77"/>
      <c r="E40" s="75" t="str">
        <f>E13&amp;""</f>
        <v/>
      </c>
      <c r="F40" s="75"/>
      <c r="G40" s="27" t="str">
        <f>G13&amp;""</f>
        <v>通</v>
      </c>
      <c r="H40" s="27"/>
      <c r="I40" s="297"/>
      <c r="J40" s="297"/>
      <c r="K40" s="297"/>
      <c r="L40" s="297"/>
      <c r="M40" s="297"/>
      <c r="N40" s="297"/>
      <c r="O40" s="27"/>
    </row>
    <row r="41" spans="1:25" ht="6.75" customHeight="1" x14ac:dyDescent="0.15">
      <c r="A41" s="27"/>
      <c r="B41" s="27"/>
      <c r="C41" s="77"/>
      <c r="D41" s="77"/>
      <c r="E41" s="75"/>
      <c r="F41" s="75"/>
      <c r="G41" s="27"/>
      <c r="H41" s="27"/>
      <c r="I41" s="297"/>
      <c r="J41" s="297"/>
      <c r="K41" s="297"/>
      <c r="L41" s="297"/>
      <c r="M41" s="297"/>
      <c r="N41" s="297"/>
      <c r="O41" s="27"/>
    </row>
    <row r="42" spans="1:25" ht="16.5" customHeight="1" x14ac:dyDescent="0.15">
      <c r="A42" s="296"/>
      <c r="B42" s="296"/>
      <c r="C42" s="77" t="str">
        <f>C15&amp;""</f>
        <v>推薦の送り状</v>
      </c>
      <c r="D42" s="77"/>
      <c r="E42" s="295" t="str">
        <f>E15&amp;""</f>
        <v/>
      </c>
      <c r="F42" s="295"/>
      <c r="G42" s="296" t="str">
        <f>G15&amp;""</f>
        <v>通</v>
      </c>
      <c r="H42" s="296"/>
      <c r="I42" s="297"/>
      <c r="J42" s="297"/>
      <c r="K42" s="297"/>
      <c r="L42" s="297"/>
      <c r="M42" s="297"/>
      <c r="N42" s="297"/>
      <c r="O42" s="296"/>
    </row>
    <row r="43" spans="1:25" ht="6.75" customHeight="1" x14ac:dyDescent="0.15">
      <c r="A43" s="296"/>
      <c r="B43" s="296"/>
      <c r="C43" s="77"/>
      <c r="D43" s="77"/>
      <c r="E43" s="295"/>
      <c r="F43" s="295"/>
      <c r="G43" s="296"/>
      <c r="H43" s="296"/>
      <c r="I43" s="297"/>
      <c r="J43" s="297"/>
      <c r="K43" s="297"/>
      <c r="L43" s="297"/>
      <c r="M43" s="297"/>
      <c r="N43" s="297"/>
      <c r="O43" s="296"/>
    </row>
    <row r="44" spans="1:25" ht="16.5" customHeight="1" x14ac:dyDescent="0.15">
      <c r="A44" s="27"/>
      <c r="B44" s="27"/>
      <c r="C44" s="77" t="str">
        <f>C17&amp;""</f>
        <v>推薦書</v>
      </c>
      <c r="D44" s="77"/>
      <c r="E44" s="75" t="str">
        <f>E17&amp;""</f>
        <v/>
      </c>
      <c r="F44" s="75"/>
      <c r="G44" s="27" t="str">
        <f>G17&amp;""</f>
        <v>通</v>
      </c>
      <c r="H44" s="27"/>
      <c r="I44" s="297"/>
      <c r="J44" s="297"/>
      <c r="K44" s="297"/>
      <c r="L44" s="297"/>
      <c r="M44" s="297"/>
      <c r="N44" s="297"/>
      <c r="O44" s="27"/>
    </row>
    <row r="45" spans="1:25" ht="6.75" customHeight="1" x14ac:dyDescent="0.15">
      <c r="A45" s="27"/>
      <c r="B45" s="27"/>
      <c r="C45" s="77"/>
      <c r="D45" s="77"/>
      <c r="E45" s="75"/>
      <c r="F45" s="75"/>
      <c r="G45" s="27"/>
      <c r="H45" s="27"/>
      <c r="I45" s="297"/>
      <c r="J45" s="297"/>
      <c r="K45" s="297"/>
      <c r="L45" s="297"/>
      <c r="M45" s="297"/>
      <c r="N45" s="297"/>
      <c r="O45" s="27"/>
    </row>
    <row r="46" spans="1:25" ht="16.5" customHeight="1" x14ac:dyDescent="0.15">
      <c r="A46" s="27"/>
      <c r="B46" s="27"/>
      <c r="C46" s="77" t="str">
        <f>C19&amp;""</f>
        <v>調査書</v>
      </c>
      <c r="D46" s="77"/>
      <c r="E46" s="75" t="str">
        <f>E19&amp;""</f>
        <v/>
      </c>
      <c r="F46" s="75"/>
      <c r="G46" s="27" t="str">
        <f>G19&amp;""</f>
        <v>通</v>
      </c>
      <c r="H46" s="27"/>
      <c r="I46" s="297"/>
      <c r="J46" s="297"/>
      <c r="K46" s="297"/>
      <c r="L46" s="297"/>
      <c r="M46" s="297"/>
      <c r="N46" s="297"/>
      <c r="O46" s="27"/>
    </row>
    <row r="47" spans="1:25" ht="6.75" customHeight="1" x14ac:dyDescent="0.15">
      <c r="A47" s="27"/>
      <c r="B47" s="27"/>
      <c r="C47" s="77"/>
      <c r="D47" s="77"/>
      <c r="E47" s="75"/>
      <c r="F47" s="75"/>
      <c r="G47" s="27"/>
      <c r="H47" s="27"/>
      <c r="I47" s="297"/>
      <c r="J47" s="297"/>
      <c r="K47" s="297"/>
      <c r="L47" s="297"/>
      <c r="M47" s="297"/>
      <c r="N47" s="297"/>
      <c r="O47" s="27"/>
    </row>
    <row r="48" spans="1:25" ht="16.5" customHeight="1" x14ac:dyDescent="0.15">
      <c r="A48" s="27"/>
      <c r="B48" s="27"/>
      <c r="C48" s="77" t="str">
        <f>C21&amp;""</f>
        <v>志願理由書</v>
      </c>
      <c r="D48" s="77"/>
      <c r="E48" s="75" t="str">
        <f t="shared" ref="E48:E50" si="0">E21&amp;""</f>
        <v/>
      </c>
      <c r="F48" s="75"/>
      <c r="G48" s="27" t="str">
        <f t="shared" ref="G48:G50" si="1">G21&amp;""</f>
        <v>通</v>
      </c>
      <c r="H48" s="27"/>
      <c r="I48" s="297"/>
      <c r="J48" s="297"/>
      <c r="K48" s="297"/>
      <c r="L48" s="297"/>
      <c r="M48" s="297"/>
      <c r="N48" s="297"/>
      <c r="O48" s="27"/>
    </row>
    <row r="49" spans="1:15" ht="7.5" customHeight="1" x14ac:dyDescent="0.15">
      <c r="A49" s="27"/>
      <c r="B49" s="27"/>
      <c r="C49" s="27"/>
      <c r="D49" s="27"/>
      <c r="E49" s="27"/>
      <c r="F49" s="27"/>
      <c r="G49" s="27"/>
      <c r="H49" s="27"/>
      <c r="I49" s="297"/>
      <c r="J49" s="297"/>
      <c r="K49" s="297"/>
      <c r="L49" s="297"/>
      <c r="M49" s="297"/>
      <c r="N49" s="297"/>
      <c r="O49" s="27"/>
    </row>
    <row r="50" spans="1:15" ht="16.5" customHeight="1" x14ac:dyDescent="0.15">
      <c r="A50" s="27"/>
      <c r="B50" s="27"/>
      <c r="C50" s="77" t="str">
        <f>C23&amp;""</f>
        <v>受領書返送用の返信用封筒</v>
      </c>
      <c r="D50" s="77"/>
      <c r="E50" s="288" t="str">
        <f t="shared" si="0"/>
        <v/>
      </c>
      <c r="F50" s="288"/>
      <c r="G50" s="289" t="str">
        <f t="shared" si="1"/>
        <v>通</v>
      </c>
      <c r="H50" s="27"/>
      <c r="I50" s="297"/>
      <c r="J50" s="297"/>
      <c r="K50" s="297"/>
      <c r="L50" s="297"/>
      <c r="M50" s="297"/>
      <c r="N50" s="297"/>
      <c r="O50" s="27"/>
    </row>
    <row r="51" spans="1:15" ht="16.5" customHeight="1" x14ac:dyDescent="0.15">
      <c r="A51" s="27"/>
      <c r="B51" s="27"/>
      <c r="C51" s="27"/>
      <c r="D51" s="27"/>
      <c r="E51" s="27"/>
      <c r="F51" s="27"/>
      <c r="G51" s="27"/>
      <c r="H51" s="27"/>
      <c r="I51" s="297"/>
      <c r="J51" s="297"/>
      <c r="K51" s="297"/>
      <c r="L51" s="297"/>
      <c r="M51" s="297"/>
      <c r="N51" s="297"/>
      <c r="O51" s="27"/>
    </row>
  </sheetData>
  <sheetProtection selectLockedCells="1"/>
  <mergeCells count="15">
    <mergeCell ref="H1:J1"/>
    <mergeCell ref="J28:O28"/>
    <mergeCell ref="Q10:T12"/>
    <mergeCell ref="Q24:Y33"/>
    <mergeCell ref="A3:O3"/>
    <mergeCell ref="A4:O4"/>
    <mergeCell ref="A5:O5"/>
    <mergeCell ref="A26:O26"/>
    <mergeCell ref="A29:O29"/>
    <mergeCell ref="A2:O2"/>
    <mergeCell ref="A34:O34"/>
    <mergeCell ref="A30:O30"/>
    <mergeCell ref="A31:O31"/>
    <mergeCell ref="A32:O32"/>
    <mergeCell ref="A7:O7"/>
  </mergeCells>
  <phoneticPr fontId="36"/>
  <dataValidations disablePrompts="1" count="2">
    <dataValidation type="list" allowBlank="1" showInputMessage="1" showErrorMessage="1" sqref="C20 C18 C14 C16" xr:uid="{00000000-0002-0000-0500-000000000000}">
      <formula1>"推薦の送り状,推薦書,調査書,写真票"</formula1>
    </dataValidation>
    <dataValidation type="list" allowBlank="1" showInputMessage="1" showErrorMessage="1" sqref="C13 C15 C17 C19 C21 C23" xr:uid="{695AD086-9C67-443B-831C-EB0F51BBD0A5}">
      <formula1>"特色推薦の送り状,推薦の送り状,推薦書,調査書,志願理由書,受領書返送用の返信用封筒"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  <pageSetUpPr fitToPage="1"/>
  </sheetPr>
  <dimension ref="B1:AM51"/>
  <sheetViews>
    <sheetView workbookViewId="0">
      <selection activeCell="L31" sqref="L31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76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95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IF(COUNTBLANK('2.受験生データ'!E15),"",'2.受験生データ'!E15)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IF(COUNTBLANK('2.受験生データ'!D15),"",'2.受験生データ'!D15)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IF('2.受験生データ'!F15="男","㊚ ・ 女",IF('2.受験生データ'!F15="女","男 ・ ㊛","男　・　女"))</f>
        <v>男　・　女</v>
      </c>
      <c r="U10" s="587"/>
      <c r="V10" s="587"/>
      <c r="W10" s="587"/>
      <c r="X10" s="522" t="str">
        <f>IF(COUNTBLANK('2.受験生データ'!G15),"西暦　　年　　月　　日生",CONCATENATE('2.受験生データ'!G15,'2.受験生データ'!H15,'2.受験生データ'!I15,"生"))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0"/>
      <c r="AI34" s="68"/>
    </row>
    <row r="35" spans="2:35" s="110" customFormat="1" ht="12.6" customHeight="1" x14ac:dyDescent="0.15">
      <c r="B35" s="68"/>
      <c r="C35" s="119"/>
      <c r="D35" s="121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5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L35:M35"/>
    <mergeCell ref="T10:W11"/>
    <mergeCell ref="X16:Y18"/>
    <mergeCell ref="P20:Q20"/>
    <mergeCell ref="D34:N34"/>
    <mergeCell ref="J20:K20"/>
    <mergeCell ref="F6:I8"/>
    <mergeCell ref="F12:O12"/>
    <mergeCell ref="H29:J29"/>
    <mergeCell ref="F28:G28"/>
    <mergeCell ref="N20:O20"/>
    <mergeCell ref="L26:AH27"/>
    <mergeCell ref="J21:K21"/>
    <mergeCell ref="L21:M21"/>
    <mergeCell ref="N21:O21"/>
    <mergeCell ref="R21:S21"/>
    <mergeCell ref="F14:AH14"/>
    <mergeCell ref="Z21:AH21"/>
    <mergeCell ref="V20:W20"/>
    <mergeCell ref="P21:Q21"/>
    <mergeCell ref="V21:W21"/>
    <mergeCell ref="X21:Y21"/>
    <mergeCell ref="K2:Z2"/>
    <mergeCell ref="T20:U20"/>
    <mergeCell ref="F20:G20"/>
    <mergeCell ref="R19:S19"/>
    <mergeCell ref="H19:I19"/>
    <mergeCell ref="J19:K19"/>
    <mergeCell ref="L19:M19"/>
    <mergeCell ref="G16:G17"/>
    <mergeCell ref="L20:M20"/>
    <mergeCell ref="I3:AB4"/>
    <mergeCell ref="P19:Q19"/>
    <mergeCell ref="X20:Y20"/>
    <mergeCell ref="R20:S20"/>
    <mergeCell ref="T19:U19"/>
    <mergeCell ref="N19:O19"/>
    <mergeCell ref="H16:I18"/>
    <mergeCell ref="AE37:AF38"/>
    <mergeCell ref="Q37:AD37"/>
    <mergeCell ref="AG37:AH38"/>
    <mergeCell ref="M13:AH13"/>
    <mergeCell ref="Z16:AH18"/>
    <mergeCell ref="F15:O15"/>
    <mergeCell ref="T38:AC38"/>
    <mergeCell ref="H20:I20"/>
    <mergeCell ref="H21:I21"/>
    <mergeCell ref="L30:AH30"/>
    <mergeCell ref="F26:G27"/>
    <mergeCell ref="F19:G19"/>
    <mergeCell ref="F23:AH25"/>
    <mergeCell ref="H30:J30"/>
    <mergeCell ref="H28:J28"/>
    <mergeCell ref="X19:Y19"/>
    <mergeCell ref="F9:S9"/>
    <mergeCell ref="F10:S11"/>
    <mergeCell ref="X10:AH11"/>
    <mergeCell ref="F17:F18"/>
    <mergeCell ref="F13:L13"/>
    <mergeCell ref="P12:AD12"/>
    <mergeCell ref="AE15:AH15"/>
    <mergeCell ref="AE12:AH12"/>
    <mergeCell ref="T36:AG36"/>
    <mergeCell ref="P15:AD15"/>
    <mergeCell ref="D26:D30"/>
    <mergeCell ref="D16:D25"/>
    <mergeCell ref="V19:W19"/>
    <mergeCell ref="L28:AH28"/>
    <mergeCell ref="L29:AH29"/>
    <mergeCell ref="F22:AH22"/>
    <mergeCell ref="C12:E15"/>
    <mergeCell ref="Z20:AH20"/>
    <mergeCell ref="T21:U21"/>
    <mergeCell ref="Z19:AH19"/>
    <mergeCell ref="F29:G29"/>
    <mergeCell ref="F30:G30"/>
    <mergeCell ref="E35:G35"/>
    <mergeCell ref="I35:J35"/>
    <mergeCell ref="AK5:AM13"/>
    <mergeCell ref="C9:E9"/>
    <mergeCell ref="C10:E11"/>
    <mergeCell ref="F21:G21"/>
    <mergeCell ref="H26:K27"/>
    <mergeCell ref="AK16:AM24"/>
    <mergeCell ref="C6:E8"/>
    <mergeCell ref="J16:K18"/>
    <mergeCell ref="L16:M18"/>
    <mergeCell ref="N16:O18"/>
    <mergeCell ref="V16:W18"/>
    <mergeCell ref="T16:U18"/>
    <mergeCell ref="P16:Q18"/>
    <mergeCell ref="R16:S18"/>
    <mergeCell ref="AB6:AH8"/>
    <mergeCell ref="V6:AA8"/>
  </mergeCells>
  <phoneticPr fontId="8"/>
  <dataValidations count="4">
    <dataValidation type="whole" allowBlank="1" showInputMessage="1" showErrorMessage="1" sqref="H19:Y21" xr:uid="{00000000-0002-0000-0600-000003000000}">
      <formula1>1</formula1>
      <formula2>5</formula2>
    </dataValidation>
    <dataValidation type="list" allowBlank="1" showInputMessage="1" showErrorMessage="1" sqref="F12:O12" xr:uid="{335F7C57-C4AF-4596-9A7C-3F192B62CA12}">
      <formula1>"  ,　　年　月　日,2024年4月1日,2023年4月1日,2022年4月1日,2021年4月1日"</formula1>
    </dataValidation>
    <dataValidation type="list" allowBlank="1" showInputMessage="1" showErrorMessage="1" sqref="AE15:AH15" xr:uid="{3221E6BA-0368-4BF5-B440-652BE09F0412}">
      <formula1>"　,卒業,卒業見込"</formula1>
    </dataValidation>
    <dataValidation type="list" allowBlank="1" showInputMessage="1" showErrorMessage="1" sqref="F15:O15" xr:uid="{D28134A9-50DA-450B-AEAD-D04EAE8A176D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7EA2-3867-4CA7-8552-8321C4CCE6E1}">
  <sheetPr>
    <tabColor rgb="FFFFC000"/>
    <pageSetUpPr fitToPage="1"/>
  </sheetPr>
  <dimension ref="B1:BB72"/>
  <sheetViews>
    <sheetView topLeftCell="A10" workbookViewId="0">
      <selection activeCell="AJ60" sqref="AJ60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283"/>
      <c r="AB9" s="144"/>
      <c r="AC9" s="144"/>
      <c r="AD9" s="283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IF(COUNTIFS('2.受験生データ'!J15,"*〇*")+COUNTIFS('2.受験生データ'!K15,"*〇*")+COUNTIFS('2.受験生データ'!L15,"*〇*")&gt;0,'2.受験生データ'!E15,"")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IF(COUNTIFS('2.受験生データ'!J15,"*〇*")+COUNTIFS('2.受験生データ'!K15,"*〇*")+COUNTIFS('2.受験生データ'!L15,"*〇*")&gt;0,'2.受験生データ'!N15,"")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IF(COUNTIFS('2.受験生データ'!J15,"*〇*")+COUNTIFS('2.受験生データ'!K15,"*〇*")+COUNTIFS('2.受験生データ'!L15,"*〇*")&gt;0,'2.受験生データ'!D15,"")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281"/>
      <c r="C28" s="282"/>
      <c r="D28" s="282"/>
      <c r="E28" s="282"/>
      <c r="F28" s="282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283"/>
      <c r="S28" s="283"/>
      <c r="T28" s="283"/>
      <c r="U28" s="283"/>
      <c r="V28" s="169"/>
      <c r="W28" s="170"/>
      <c r="X28" s="170"/>
      <c r="Y28" s="144"/>
      <c r="Z28" s="144"/>
      <c r="AA28" s="144"/>
      <c r="AB28" s="144"/>
      <c r="AC28" s="144"/>
      <c r="AD28" s="144"/>
      <c r="AE28" s="283"/>
      <c r="AF28" s="283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280" t="s">
        <v>139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280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280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280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280" t="s">
        <v>139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280" t="s">
        <v>139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280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280" t="s">
        <v>139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280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280" t="s">
        <v>139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280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280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280" t="s">
        <v>139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280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280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280" t="s">
        <v>139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280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280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280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280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280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283"/>
      <c r="Q60" s="246"/>
      <c r="R60" s="191"/>
      <c r="S60" s="280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280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/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284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284"/>
    </row>
    <row r="70" spans="2:41" ht="10.5" customHeight="1" x14ac:dyDescent="0.15">
      <c r="B70" s="658"/>
      <c r="C70" s="658"/>
      <c r="D70" s="284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284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H60:J60"/>
    <mergeCell ref="K60:L60"/>
    <mergeCell ref="Z60:AE60"/>
    <mergeCell ref="B68:C71"/>
    <mergeCell ref="U62:AE62"/>
    <mergeCell ref="E63:O63"/>
    <mergeCell ref="E65:O65"/>
    <mergeCell ref="S65:S66"/>
    <mergeCell ref="E67:O67"/>
    <mergeCell ref="Z67:AE67"/>
    <mergeCell ref="H53:J53"/>
    <mergeCell ref="K53:L53"/>
    <mergeCell ref="U57:AE57"/>
    <mergeCell ref="H58:J58"/>
    <mergeCell ref="K58:L58"/>
    <mergeCell ref="AI31:AO36"/>
    <mergeCell ref="V34:AD34"/>
    <mergeCell ref="H36:O36"/>
    <mergeCell ref="V36:AD36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AE25:AF27"/>
    <mergeCell ref="B26:F27"/>
    <mergeCell ref="G26:Q27"/>
    <mergeCell ref="D21:AE22"/>
    <mergeCell ref="B29:J30"/>
    <mergeCell ref="K29:AG30"/>
    <mergeCell ref="R23:R24"/>
    <mergeCell ref="B25:F25"/>
    <mergeCell ref="G25:Q25"/>
    <mergeCell ref="R25:U27"/>
    <mergeCell ref="V25:AD27"/>
    <mergeCell ref="AD16:AF18"/>
    <mergeCell ref="U2:Z3"/>
    <mergeCell ref="AA2:AG3"/>
    <mergeCell ref="K8:Y9"/>
    <mergeCell ref="K10:Y12"/>
    <mergeCell ref="Y6:AA6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F25FC2E5-96F3-4283-AEFF-D350403B5CCE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34C5-7D4F-410D-B9D9-330E9C8E11C1}">
  <sheetPr>
    <tabColor rgb="FF00B050"/>
    <pageSetUpPr fitToPage="1"/>
  </sheetPr>
  <dimension ref="B1:AM51"/>
  <sheetViews>
    <sheetView workbookViewId="0">
      <selection activeCell="AL26" sqref="AL26"/>
    </sheetView>
  </sheetViews>
  <sheetFormatPr defaultColWidth="8.875" defaultRowHeight="13.5" x14ac:dyDescent="0.15"/>
  <cols>
    <col min="1" max="1" width="2.875" style="89" customWidth="1"/>
    <col min="2" max="35" width="2.625" style="89" customWidth="1"/>
    <col min="36" max="36" width="5.125" style="89" customWidth="1"/>
    <col min="37" max="38" width="8.875" style="89"/>
    <col min="39" max="39" width="17.125" style="89" customWidth="1"/>
    <col min="40" max="16384" width="8.875" style="89"/>
  </cols>
  <sheetData>
    <row r="1" spans="2:39" ht="21" x14ac:dyDescent="0.15">
      <c r="C1" s="142" t="s">
        <v>75</v>
      </c>
    </row>
    <row r="2" spans="2:39" ht="13.5" customHeight="1" x14ac:dyDescent="0.15">
      <c r="B2" s="90"/>
      <c r="C2" s="90"/>
      <c r="D2" s="90"/>
      <c r="E2" s="90"/>
      <c r="F2" s="90"/>
      <c r="G2" s="90"/>
      <c r="H2" s="90"/>
      <c r="I2" s="271"/>
      <c r="J2" s="271"/>
      <c r="K2" s="570" t="s">
        <v>169</v>
      </c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271"/>
      <c r="AB2" s="271"/>
      <c r="AC2" s="90"/>
      <c r="AD2" s="90"/>
      <c r="AE2" s="90"/>
      <c r="AF2" s="90"/>
      <c r="AG2" s="90"/>
      <c r="AH2" s="90"/>
      <c r="AI2" s="90"/>
      <c r="AK2" s="91"/>
      <c r="AL2" s="92"/>
      <c r="AM2" s="92"/>
    </row>
    <row r="3" spans="2:39" ht="13.5" customHeight="1" x14ac:dyDescent="0.15">
      <c r="B3" s="90"/>
      <c r="C3" s="90"/>
      <c r="D3" s="90"/>
      <c r="E3" s="90"/>
      <c r="F3" s="90"/>
      <c r="G3" s="90"/>
      <c r="H3" s="90"/>
      <c r="I3" s="573" t="s">
        <v>145</v>
      </c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90"/>
      <c r="AD3" s="90"/>
      <c r="AE3" s="90"/>
      <c r="AF3" s="90"/>
      <c r="AG3" s="90"/>
      <c r="AH3" s="90"/>
      <c r="AI3" s="90"/>
      <c r="AK3" s="92"/>
      <c r="AL3" s="92"/>
      <c r="AM3" s="92"/>
    </row>
    <row r="4" spans="2:39" ht="10.35" customHeight="1" x14ac:dyDescent="0.15">
      <c r="B4" s="90"/>
      <c r="C4" s="90"/>
      <c r="D4" s="90"/>
      <c r="E4" s="90"/>
      <c r="F4" s="90"/>
      <c r="G4" s="90"/>
      <c r="H4" s="90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90"/>
      <c r="AD4" s="90"/>
      <c r="AE4" s="90"/>
      <c r="AF4" s="90"/>
      <c r="AG4" s="90"/>
      <c r="AH4" s="90"/>
      <c r="AI4" s="90"/>
      <c r="AK4" s="65" t="s">
        <v>59</v>
      </c>
      <c r="AL4" s="65"/>
      <c r="AM4" s="65"/>
    </row>
    <row r="5" spans="2:39" ht="8.4499999999999993" customHeight="1" x14ac:dyDescent="0.1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94"/>
      <c r="AD5" s="94"/>
      <c r="AE5" s="94"/>
      <c r="AF5" s="94"/>
      <c r="AG5" s="94"/>
      <c r="AH5" s="94"/>
      <c r="AI5" s="93"/>
      <c r="AJ5" s="66"/>
      <c r="AK5" s="397" t="s">
        <v>207</v>
      </c>
      <c r="AL5" s="452"/>
      <c r="AM5" s="452"/>
    </row>
    <row r="6" spans="2:39" ht="13.5" customHeight="1" x14ac:dyDescent="0.15">
      <c r="B6" s="93"/>
      <c r="C6" s="470"/>
      <c r="D6" s="470"/>
      <c r="E6" s="470"/>
      <c r="F6" s="574"/>
      <c r="G6" s="575"/>
      <c r="H6" s="575"/>
      <c r="I6" s="575"/>
      <c r="J6" s="32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488" t="s">
        <v>144</v>
      </c>
      <c r="W6" s="489"/>
      <c r="X6" s="489"/>
      <c r="Y6" s="489"/>
      <c r="Z6" s="489"/>
      <c r="AA6" s="490"/>
      <c r="AB6" s="482"/>
      <c r="AC6" s="483"/>
      <c r="AD6" s="483"/>
      <c r="AE6" s="483"/>
      <c r="AF6" s="483"/>
      <c r="AG6" s="483"/>
      <c r="AH6" s="484"/>
      <c r="AI6" s="93"/>
      <c r="AJ6" s="66"/>
      <c r="AK6" s="452"/>
      <c r="AL6" s="452"/>
      <c r="AM6" s="452"/>
    </row>
    <row r="7" spans="2:39" ht="13.5" customHeight="1" x14ac:dyDescent="0.15">
      <c r="B7" s="93"/>
      <c r="C7" s="470"/>
      <c r="D7" s="470"/>
      <c r="E7" s="470"/>
      <c r="F7" s="575"/>
      <c r="G7" s="575"/>
      <c r="H7" s="575"/>
      <c r="I7" s="575"/>
      <c r="J7" s="97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491"/>
      <c r="W7" s="492"/>
      <c r="X7" s="492"/>
      <c r="Y7" s="492"/>
      <c r="Z7" s="492"/>
      <c r="AA7" s="493"/>
      <c r="AB7" s="485"/>
      <c r="AC7" s="486"/>
      <c r="AD7" s="486"/>
      <c r="AE7" s="486"/>
      <c r="AF7" s="486"/>
      <c r="AG7" s="486"/>
      <c r="AH7" s="487"/>
      <c r="AI7" s="93"/>
      <c r="AJ7" s="66"/>
      <c r="AK7" s="452"/>
      <c r="AL7" s="452"/>
      <c r="AM7" s="452"/>
    </row>
    <row r="8" spans="2:39" x14ac:dyDescent="0.15">
      <c r="B8" s="93"/>
      <c r="C8" s="470"/>
      <c r="D8" s="470"/>
      <c r="E8" s="470"/>
      <c r="F8" s="575"/>
      <c r="G8" s="575"/>
      <c r="H8" s="575"/>
      <c r="I8" s="575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491"/>
      <c r="W8" s="494"/>
      <c r="X8" s="494"/>
      <c r="Y8" s="494"/>
      <c r="Z8" s="494"/>
      <c r="AA8" s="493"/>
      <c r="AB8" s="485"/>
      <c r="AC8" s="486"/>
      <c r="AD8" s="486"/>
      <c r="AE8" s="486"/>
      <c r="AF8" s="486"/>
      <c r="AG8" s="486"/>
      <c r="AH8" s="487"/>
      <c r="AI8" s="93"/>
      <c r="AJ8" s="66"/>
      <c r="AK8" s="452"/>
      <c r="AL8" s="452"/>
      <c r="AM8" s="452"/>
    </row>
    <row r="9" spans="2:39" x14ac:dyDescent="0.15">
      <c r="B9" s="93"/>
      <c r="C9" s="453" t="s">
        <v>0</v>
      </c>
      <c r="D9" s="454"/>
      <c r="E9" s="455"/>
      <c r="F9" s="516" t="str">
        <f>IF(COUNTBLANK('2.受験生データ'!E16),"",'2.受験生データ'!E16)</f>
        <v/>
      </c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8"/>
      <c r="T9" s="290" t="s">
        <v>16</v>
      </c>
      <c r="U9" s="291"/>
      <c r="V9" s="291"/>
      <c r="W9" s="291"/>
      <c r="X9" s="290" t="s">
        <v>34</v>
      </c>
      <c r="Y9" s="291"/>
      <c r="Z9" s="291"/>
      <c r="AA9" s="291"/>
      <c r="AB9" s="291"/>
      <c r="AC9" s="292"/>
      <c r="AD9" s="291"/>
      <c r="AE9" s="291"/>
      <c r="AF9" s="291"/>
      <c r="AG9" s="291"/>
      <c r="AH9" s="293"/>
      <c r="AI9" s="93"/>
      <c r="AK9" s="452"/>
      <c r="AL9" s="452"/>
      <c r="AM9" s="452"/>
    </row>
    <row r="10" spans="2:39" ht="13.5" customHeight="1" x14ac:dyDescent="0.15">
      <c r="B10" s="93"/>
      <c r="C10" s="456" t="s">
        <v>33</v>
      </c>
      <c r="D10" s="457"/>
      <c r="E10" s="458"/>
      <c r="F10" s="519" t="str">
        <f>IF(COUNTBLANK('2.受験生データ'!D16),"",'2.受験生データ'!D16)</f>
        <v/>
      </c>
      <c r="G10" s="520"/>
      <c r="H10" s="520"/>
      <c r="I10" s="520"/>
      <c r="J10" s="520"/>
      <c r="K10" s="520"/>
      <c r="L10" s="520"/>
      <c r="M10" s="520"/>
      <c r="N10" s="520"/>
      <c r="O10" s="520"/>
      <c r="P10" s="520"/>
      <c r="Q10" s="520"/>
      <c r="R10" s="520"/>
      <c r="S10" s="521"/>
      <c r="T10" s="586" t="str">
        <f>IF('2.受験生データ'!F16="男","㊚ ・ 女",IF('2.受験生データ'!F16="女","男 ・ ㊛","男　・　女"))</f>
        <v>男　・　女</v>
      </c>
      <c r="U10" s="587"/>
      <c r="V10" s="587"/>
      <c r="W10" s="587"/>
      <c r="X10" s="522" t="str">
        <f>IF(COUNTBLANK('2.受験生データ'!G16),"西暦　　年　　月　　日生",CONCATENATE('2.受験生データ'!G16,'2.受験生データ'!H16,'2.受験生データ'!I16,"生"))</f>
        <v>西暦　　年　　月　　日生</v>
      </c>
      <c r="Y10" s="523"/>
      <c r="Z10" s="523"/>
      <c r="AA10" s="523"/>
      <c r="AB10" s="523"/>
      <c r="AC10" s="523"/>
      <c r="AD10" s="523"/>
      <c r="AE10" s="523"/>
      <c r="AF10" s="523"/>
      <c r="AG10" s="523"/>
      <c r="AH10" s="524"/>
      <c r="AI10" s="93"/>
      <c r="AK10" s="452"/>
      <c r="AL10" s="452"/>
      <c r="AM10" s="452"/>
    </row>
    <row r="11" spans="2:39" x14ac:dyDescent="0.15">
      <c r="B11" s="93"/>
      <c r="C11" s="459"/>
      <c r="D11" s="460"/>
      <c r="E11" s="461"/>
      <c r="F11" s="519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  <c r="T11" s="588"/>
      <c r="U11" s="589"/>
      <c r="V11" s="589"/>
      <c r="W11" s="589"/>
      <c r="X11" s="525"/>
      <c r="Y11" s="526"/>
      <c r="Z11" s="526"/>
      <c r="AA11" s="526"/>
      <c r="AB11" s="526"/>
      <c r="AC11" s="526"/>
      <c r="AD11" s="526"/>
      <c r="AE11" s="526"/>
      <c r="AF11" s="526"/>
      <c r="AG11" s="526"/>
      <c r="AH11" s="527"/>
      <c r="AI11" s="93"/>
      <c r="AK11" s="452"/>
      <c r="AL11" s="452"/>
      <c r="AM11" s="452"/>
    </row>
    <row r="12" spans="2:39" ht="24.95" customHeight="1" x14ac:dyDescent="0.15">
      <c r="B12" s="93"/>
      <c r="C12" s="510" t="s">
        <v>35</v>
      </c>
      <c r="D12" s="511"/>
      <c r="E12" s="512"/>
      <c r="F12" s="558" t="s">
        <v>200</v>
      </c>
      <c r="G12" s="559"/>
      <c r="H12" s="559"/>
      <c r="I12" s="559"/>
      <c r="J12" s="559"/>
      <c r="K12" s="559"/>
      <c r="L12" s="559"/>
      <c r="M12" s="559"/>
      <c r="N12" s="559"/>
      <c r="O12" s="559"/>
      <c r="P12" s="497" t="str">
        <f>IF(COUNTBLANK('1.基礎データ'!E7:E7),"　　　　　　立　　　　　　　　　　　　",'1.基礎データ'!E7)</f>
        <v>　　　　　　立　　　　　　　　　　　　</v>
      </c>
      <c r="Q12" s="498"/>
      <c r="R12" s="498"/>
      <c r="S12" s="498"/>
      <c r="T12" s="498"/>
      <c r="U12" s="498"/>
      <c r="V12" s="498"/>
      <c r="W12" s="498"/>
      <c r="X12" s="498"/>
      <c r="Y12" s="498"/>
      <c r="Z12" s="498"/>
      <c r="AA12" s="498"/>
      <c r="AB12" s="498"/>
      <c r="AC12" s="498"/>
      <c r="AD12" s="498"/>
      <c r="AE12" s="535" t="s">
        <v>58</v>
      </c>
      <c r="AF12" s="536"/>
      <c r="AG12" s="536"/>
      <c r="AH12" s="537"/>
      <c r="AI12" s="93"/>
      <c r="AK12" s="452"/>
      <c r="AL12" s="452"/>
      <c r="AM12" s="452"/>
    </row>
    <row r="13" spans="2:39" ht="9" customHeight="1" x14ac:dyDescent="0.15">
      <c r="B13" s="93"/>
      <c r="C13" s="456"/>
      <c r="D13" s="457"/>
      <c r="E13" s="458"/>
      <c r="F13" s="530" t="s">
        <v>36</v>
      </c>
      <c r="G13" s="531"/>
      <c r="H13" s="531"/>
      <c r="I13" s="531"/>
      <c r="J13" s="531"/>
      <c r="K13" s="531"/>
      <c r="L13" s="531"/>
      <c r="M13" s="547"/>
      <c r="N13" s="547"/>
      <c r="O13" s="547"/>
      <c r="P13" s="547"/>
      <c r="Q13" s="547"/>
      <c r="R13" s="547"/>
      <c r="S13" s="547"/>
      <c r="T13" s="547"/>
      <c r="U13" s="547"/>
      <c r="V13" s="547"/>
      <c r="W13" s="547"/>
      <c r="X13" s="547"/>
      <c r="Y13" s="547"/>
      <c r="Z13" s="547"/>
      <c r="AA13" s="547"/>
      <c r="AB13" s="547"/>
      <c r="AC13" s="547"/>
      <c r="AD13" s="547"/>
      <c r="AE13" s="547"/>
      <c r="AF13" s="547"/>
      <c r="AG13" s="547"/>
      <c r="AH13" s="548"/>
      <c r="AI13" s="93"/>
      <c r="AK13" s="452"/>
      <c r="AL13" s="452"/>
      <c r="AM13" s="452"/>
    </row>
    <row r="14" spans="2:39" ht="16.350000000000001" customHeight="1" x14ac:dyDescent="0.15">
      <c r="B14" s="93"/>
      <c r="C14" s="456"/>
      <c r="D14" s="457"/>
      <c r="E14" s="458"/>
      <c r="F14" s="582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4"/>
      <c r="AI14" s="93"/>
    </row>
    <row r="15" spans="2:39" ht="24.95" customHeight="1" x14ac:dyDescent="0.15">
      <c r="B15" s="93"/>
      <c r="C15" s="459"/>
      <c r="D15" s="460"/>
      <c r="E15" s="461"/>
      <c r="F15" s="558" t="s">
        <v>200</v>
      </c>
      <c r="G15" s="559"/>
      <c r="H15" s="559"/>
      <c r="I15" s="559"/>
      <c r="J15" s="559"/>
      <c r="K15" s="559"/>
      <c r="L15" s="559"/>
      <c r="M15" s="559"/>
      <c r="N15" s="559"/>
      <c r="O15" s="559"/>
      <c r="P15" s="497" t="str">
        <f>IF(COUNTBLANK('1.基礎データ'!E7:E7),"　　　　　　立　　　　　　　　　　　　",'1.基礎データ'!E7)</f>
        <v>　　　　　　立　　　　　　　　　　　　</v>
      </c>
      <c r="Q15" s="498"/>
      <c r="R15" s="498"/>
      <c r="S15" s="498"/>
      <c r="T15" s="498"/>
      <c r="U15" s="498"/>
      <c r="V15" s="498"/>
      <c r="W15" s="498"/>
      <c r="X15" s="498"/>
      <c r="Y15" s="498"/>
      <c r="Z15" s="498"/>
      <c r="AA15" s="498"/>
      <c r="AB15" s="498"/>
      <c r="AC15" s="498"/>
      <c r="AD15" s="498"/>
      <c r="AE15" s="532" t="s">
        <v>201</v>
      </c>
      <c r="AF15" s="533"/>
      <c r="AG15" s="533"/>
      <c r="AH15" s="534"/>
      <c r="AI15" s="93"/>
    </row>
    <row r="16" spans="2:39" ht="12.6" customHeight="1" x14ac:dyDescent="0.15">
      <c r="B16" s="93"/>
      <c r="C16" s="99"/>
      <c r="D16" s="499" t="s">
        <v>37</v>
      </c>
      <c r="E16" s="100"/>
      <c r="F16" s="101"/>
      <c r="G16" s="571" t="s">
        <v>38</v>
      </c>
      <c r="H16" s="471" t="s">
        <v>1</v>
      </c>
      <c r="I16" s="472"/>
      <c r="J16" s="471" t="s">
        <v>2</v>
      </c>
      <c r="K16" s="472"/>
      <c r="L16" s="471" t="s">
        <v>3</v>
      </c>
      <c r="M16" s="472"/>
      <c r="N16" s="477" t="s">
        <v>4</v>
      </c>
      <c r="O16" s="472"/>
      <c r="P16" s="471" t="s">
        <v>5</v>
      </c>
      <c r="Q16" s="472"/>
      <c r="R16" s="471" t="s">
        <v>6</v>
      </c>
      <c r="S16" s="472"/>
      <c r="T16" s="481" t="s">
        <v>39</v>
      </c>
      <c r="U16" s="472"/>
      <c r="V16" s="480" t="s">
        <v>40</v>
      </c>
      <c r="W16" s="472"/>
      <c r="X16" s="590" t="s">
        <v>41</v>
      </c>
      <c r="Y16" s="591"/>
      <c r="Z16" s="549" t="s">
        <v>42</v>
      </c>
      <c r="AA16" s="550"/>
      <c r="AB16" s="550"/>
      <c r="AC16" s="550"/>
      <c r="AD16" s="550"/>
      <c r="AE16" s="550"/>
      <c r="AF16" s="550"/>
      <c r="AG16" s="550"/>
      <c r="AH16" s="551"/>
      <c r="AI16" s="93"/>
      <c r="AK16" s="397" t="s">
        <v>203</v>
      </c>
      <c r="AL16" s="452"/>
      <c r="AM16" s="452"/>
    </row>
    <row r="17" spans="2:39" ht="12.6" customHeight="1" x14ac:dyDescent="0.15">
      <c r="B17" s="93"/>
      <c r="C17" s="102"/>
      <c r="D17" s="500"/>
      <c r="E17" s="103"/>
      <c r="F17" s="528" t="s">
        <v>7</v>
      </c>
      <c r="G17" s="572"/>
      <c r="H17" s="473"/>
      <c r="I17" s="474"/>
      <c r="J17" s="473"/>
      <c r="K17" s="474"/>
      <c r="L17" s="473"/>
      <c r="M17" s="474"/>
      <c r="N17" s="478"/>
      <c r="O17" s="474"/>
      <c r="P17" s="473"/>
      <c r="Q17" s="474"/>
      <c r="R17" s="473"/>
      <c r="S17" s="474"/>
      <c r="T17" s="473"/>
      <c r="U17" s="474"/>
      <c r="V17" s="478"/>
      <c r="W17" s="474"/>
      <c r="X17" s="592"/>
      <c r="Y17" s="593"/>
      <c r="Z17" s="552"/>
      <c r="AA17" s="553"/>
      <c r="AB17" s="553"/>
      <c r="AC17" s="553"/>
      <c r="AD17" s="553"/>
      <c r="AE17" s="553"/>
      <c r="AF17" s="553"/>
      <c r="AG17" s="553"/>
      <c r="AH17" s="554"/>
      <c r="AI17" s="93"/>
      <c r="AK17" s="452"/>
      <c r="AL17" s="452"/>
      <c r="AM17" s="452"/>
    </row>
    <row r="18" spans="2:39" ht="12.6" customHeight="1" x14ac:dyDescent="0.15">
      <c r="B18" s="93"/>
      <c r="C18" s="102"/>
      <c r="D18" s="500"/>
      <c r="E18" s="103"/>
      <c r="F18" s="529"/>
      <c r="G18" s="104"/>
      <c r="H18" s="475"/>
      <c r="I18" s="476"/>
      <c r="J18" s="475"/>
      <c r="K18" s="476"/>
      <c r="L18" s="475"/>
      <c r="M18" s="476"/>
      <c r="N18" s="479"/>
      <c r="O18" s="476"/>
      <c r="P18" s="475"/>
      <c r="Q18" s="476"/>
      <c r="R18" s="475"/>
      <c r="S18" s="476"/>
      <c r="T18" s="475"/>
      <c r="U18" s="476"/>
      <c r="V18" s="479"/>
      <c r="W18" s="476"/>
      <c r="X18" s="594"/>
      <c r="Y18" s="595"/>
      <c r="Z18" s="555"/>
      <c r="AA18" s="556"/>
      <c r="AB18" s="556"/>
      <c r="AC18" s="556"/>
      <c r="AD18" s="556"/>
      <c r="AE18" s="556"/>
      <c r="AF18" s="556"/>
      <c r="AG18" s="556"/>
      <c r="AH18" s="557"/>
      <c r="AI18" s="93"/>
      <c r="AK18" s="452"/>
      <c r="AL18" s="452"/>
      <c r="AM18" s="452"/>
    </row>
    <row r="19" spans="2:39" ht="24.95" customHeight="1" x14ac:dyDescent="0.15">
      <c r="B19" s="93"/>
      <c r="C19" s="102"/>
      <c r="D19" s="500"/>
      <c r="E19" s="103"/>
      <c r="F19" s="462">
        <v>1</v>
      </c>
      <c r="G19" s="463"/>
      <c r="H19" s="502"/>
      <c r="I19" s="503"/>
      <c r="J19" s="502"/>
      <c r="K19" s="503"/>
      <c r="L19" s="502"/>
      <c r="M19" s="503"/>
      <c r="N19" s="502"/>
      <c r="O19" s="503"/>
      <c r="P19" s="502"/>
      <c r="Q19" s="503"/>
      <c r="R19" s="502"/>
      <c r="S19" s="503"/>
      <c r="T19" s="502"/>
      <c r="U19" s="503"/>
      <c r="V19" s="502"/>
      <c r="W19" s="503"/>
      <c r="X19" s="502"/>
      <c r="Y19" s="503"/>
      <c r="Z19" s="504"/>
      <c r="AA19" s="505"/>
      <c r="AB19" s="505"/>
      <c r="AC19" s="505"/>
      <c r="AD19" s="505"/>
      <c r="AE19" s="505"/>
      <c r="AF19" s="505"/>
      <c r="AG19" s="505"/>
      <c r="AH19" s="506"/>
      <c r="AI19" s="93"/>
      <c r="AK19" s="452"/>
      <c r="AL19" s="452"/>
      <c r="AM19" s="452"/>
    </row>
    <row r="20" spans="2:39" ht="24.95" customHeight="1" x14ac:dyDescent="0.15">
      <c r="B20" s="93"/>
      <c r="C20" s="102"/>
      <c r="D20" s="500"/>
      <c r="E20" s="103"/>
      <c r="F20" s="462">
        <v>2</v>
      </c>
      <c r="G20" s="463"/>
      <c r="H20" s="502"/>
      <c r="I20" s="503"/>
      <c r="J20" s="502"/>
      <c r="K20" s="503"/>
      <c r="L20" s="502"/>
      <c r="M20" s="503"/>
      <c r="N20" s="502"/>
      <c r="O20" s="503"/>
      <c r="P20" s="502"/>
      <c r="Q20" s="503"/>
      <c r="R20" s="502"/>
      <c r="S20" s="503"/>
      <c r="T20" s="502"/>
      <c r="U20" s="503"/>
      <c r="V20" s="502"/>
      <c r="W20" s="503"/>
      <c r="X20" s="502"/>
      <c r="Y20" s="503"/>
      <c r="Z20" s="504" t="s">
        <v>153</v>
      </c>
      <c r="AA20" s="505"/>
      <c r="AB20" s="505"/>
      <c r="AC20" s="505"/>
      <c r="AD20" s="505"/>
      <c r="AE20" s="505"/>
      <c r="AF20" s="505"/>
      <c r="AG20" s="505"/>
      <c r="AH20" s="506"/>
      <c r="AI20" s="93"/>
      <c r="AK20" s="452"/>
      <c r="AL20" s="452"/>
      <c r="AM20" s="452"/>
    </row>
    <row r="21" spans="2:39" ht="24.95" customHeight="1" x14ac:dyDescent="0.15">
      <c r="B21" s="93"/>
      <c r="C21" s="102"/>
      <c r="D21" s="500"/>
      <c r="E21" s="103"/>
      <c r="F21" s="462">
        <v>3</v>
      </c>
      <c r="G21" s="463"/>
      <c r="H21" s="502"/>
      <c r="I21" s="503"/>
      <c r="J21" s="502"/>
      <c r="K21" s="503"/>
      <c r="L21" s="502"/>
      <c r="M21" s="503"/>
      <c r="N21" s="502"/>
      <c r="O21" s="503"/>
      <c r="P21" s="502"/>
      <c r="Q21" s="503"/>
      <c r="R21" s="502"/>
      <c r="S21" s="503"/>
      <c r="T21" s="502"/>
      <c r="U21" s="503"/>
      <c r="V21" s="502"/>
      <c r="W21" s="503"/>
      <c r="X21" s="502"/>
      <c r="Y21" s="503"/>
      <c r="Z21" s="504"/>
      <c r="AA21" s="505"/>
      <c r="AB21" s="505"/>
      <c r="AC21" s="505"/>
      <c r="AD21" s="505"/>
      <c r="AE21" s="505"/>
      <c r="AF21" s="505"/>
      <c r="AG21" s="505"/>
      <c r="AH21" s="506"/>
      <c r="AI21" s="93"/>
      <c r="AK21" s="452"/>
      <c r="AL21" s="452"/>
      <c r="AM21" s="452"/>
    </row>
    <row r="22" spans="2:39" ht="12.6" customHeight="1" x14ac:dyDescent="0.15">
      <c r="B22" s="93"/>
      <c r="C22" s="105"/>
      <c r="D22" s="500"/>
      <c r="E22" s="103"/>
      <c r="F22" s="507" t="s">
        <v>43</v>
      </c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9"/>
      <c r="AI22" s="93"/>
      <c r="AK22" s="452"/>
      <c r="AL22" s="452"/>
      <c r="AM22" s="452"/>
    </row>
    <row r="23" spans="2:39" ht="12.6" customHeight="1" x14ac:dyDescent="0.15">
      <c r="B23" s="93"/>
      <c r="C23" s="105"/>
      <c r="D23" s="500"/>
      <c r="E23" s="103"/>
      <c r="F23" s="562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4"/>
      <c r="AI23" s="93"/>
      <c r="AK23" s="452"/>
      <c r="AL23" s="452"/>
      <c r="AM23" s="452"/>
    </row>
    <row r="24" spans="2:39" ht="12.6" customHeight="1" x14ac:dyDescent="0.15">
      <c r="B24" s="93"/>
      <c r="C24" s="105"/>
      <c r="D24" s="500"/>
      <c r="E24" s="103"/>
      <c r="F24" s="562"/>
      <c r="G24" s="563"/>
      <c r="H24" s="563"/>
      <c r="I24" s="563"/>
      <c r="J24" s="563"/>
      <c r="K24" s="563"/>
      <c r="L24" s="563"/>
      <c r="M24" s="563"/>
      <c r="N24" s="563"/>
      <c r="O24" s="563"/>
      <c r="P24" s="563"/>
      <c r="Q24" s="563"/>
      <c r="R24" s="563"/>
      <c r="S24" s="563"/>
      <c r="T24" s="563"/>
      <c r="U24" s="563"/>
      <c r="V24" s="563"/>
      <c r="W24" s="563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4"/>
      <c r="AI24" s="93"/>
      <c r="AK24" s="452"/>
      <c r="AL24" s="452"/>
      <c r="AM24" s="452"/>
    </row>
    <row r="25" spans="2:39" ht="12.6" customHeight="1" x14ac:dyDescent="0.15">
      <c r="B25" s="93"/>
      <c r="C25" s="106"/>
      <c r="D25" s="501"/>
      <c r="E25" s="107"/>
      <c r="F25" s="565"/>
      <c r="G25" s="566"/>
      <c r="H25" s="566"/>
      <c r="I25" s="566"/>
      <c r="J25" s="566"/>
      <c r="K25" s="566"/>
      <c r="L25" s="566"/>
      <c r="M25" s="566"/>
      <c r="N25" s="566"/>
      <c r="O25" s="566"/>
      <c r="P25" s="566"/>
      <c r="Q25" s="566"/>
      <c r="R25" s="566"/>
      <c r="S25" s="566"/>
      <c r="T25" s="566"/>
      <c r="U25" s="566"/>
      <c r="V25" s="566"/>
      <c r="W25" s="566"/>
      <c r="X25" s="566"/>
      <c r="Y25" s="566"/>
      <c r="Z25" s="566"/>
      <c r="AA25" s="566"/>
      <c r="AB25" s="566"/>
      <c r="AC25" s="566"/>
      <c r="AD25" s="566"/>
      <c r="AE25" s="566"/>
      <c r="AF25" s="566"/>
      <c r="AG25" s="566"/>
      <c r="AH25" s="567"/>
      <c r="AI25" s="93"/>
    </row>
    <row r="26" spans="2:39" s="110" customFormat="1" ht="12.6" customHeight="1" x14ac:dyDescent="0.15">
      <c r="B26" s="68"/>
      <c r="C26" s="108"/>
      <c r="D26" s="477" t="s">
        <v>44</v>
      </c>
      <c r="E26" s="109"/>
      <c r="F26" s="464" t="s">
        <v>7</v>
      </c>
      <c r="G26" s="465"/>
      <c r="H26" s="464" t="s">
        <v>8</v>
      </c>
      <c r="I26" s="465"/>
      <c r="J26" s="465"/>
      <c r="K26" s="466"/>
      <c r="L26" s="538" t="s">
        <v>45</v>
      </c>
      <c r="M26" s="577"/>
      <c r="N26" s="577"/>
      <c r="O26" s="577"/>
      <c r="P26" s="577"/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8"/>
      <c r="AI26" s="68"/>
    </row>
    <row r="27" spans="2:39" s="110" customFormat="1" ht="12.6" customHeight="1" x14ac:dyDescent="0.15">
      <c r="B27" s="68"/>
      <c r="C27" s="111"/>
      <c r="D27" s="478"/>
      <c r="E27" s="112"/>
      <c r="F27" s="467"/>
      <c r="G27" s="468"/>
      <c r="H27" s="467"/>
      <c r="I27" s="468"/>
      <c r="J27" s="468"/>
      <c r="K27" s="469"/>
      <c r="L27" s="579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1"/>
      <c r="AI27" s="68"/>
    </row>
    <row r="28" spans="2:39" s="110" customFormat="1" ht="24.95" customHeight="1" x14ac:dyDescent="0.15">
      <c r="B28" s="68"/>
      <c r="C28" s="111"/>
      <c r="D28" s="478"/>
      <c r="E28" s="112"/>
      <c r="F28" s="576">
        <v>1</v>
      </c>
      <c r="G28" s="463"/>
      <c r="H28" s="568"/>
      <c r="I28" s="569"/>
      <c r="J28" s="569"/>
      <c r="K28" s="113" t="s">
        <v>48</v>
      </c>
      <c r="L28" s="504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6"/>
      <c r="AI28" s="68"/>
    </row>
    <row r="29" spans="2:39" s="110" customFormat="1" ht="24.95" customHeight="1" x14ac:dyDescent="0.15">
      <c r="B29" s="68"/>
      <c r="C29" s="111"/>
      <c r="D29" s="478"/>
      <c r="E29" s="112"/>
      <c r="F29" s="513">
        <v>2</v>
      </c>
      <c r="G29" s="514"/>
      <c r="H29" s="568"/>
      <c r="I29" s="569"/>
      <c r="J29" s="569"/>
      <c r="K29" s="113" t="s">
        <v>48</v>
      </c>
      <c r="L29" s="504"/>
      <c r="M29" s="505"/>
      <c r="N29" s="505"/>
      <c r="O29" s="505"/>
      <c r="P29" s="505"/>
      <c r="Q29" s="505"/>
      <c r="R29" s="505"/>
      <c r="S29" s="505"/>
      <c r="T29" s="505"/>
      <c r="U29" s="505"/>
      <c r="V29" s="505"/>
      <c r="W29" s="505"/>
      <c r="X29" s="505"/>
      <c r="Y29" s="505"/>
      <c r="Z29" s="505"/>
      <c r="AA29" s="505"/>
      <c r="AB29" s="505"/>
      <c r="AC29" s="505"/>
      <c r="AD29" s="505"/>
      <c r="AE29" s="505"/>
      <c r="AF29" s="505"/>
      <c r="AG29" s="505"/>
      <c r="AH29" s="506"/>
      <c r="AI29" s="68"/>
    </row>
    <row r="30" spans="2:39" s="110" customFormat="1" ht="24.95" customHeight="1" x14ac:dyDescent="0.15">
      <c r="B30" s="68"/>
      <c r="C30" s="111"/>
      <c r="D30" s="478"/>
      <c r="E30" s="112"/>
      <c r="F30" s="513">
        <v>3</v>
      </c>
      <c r="G30" s="514"/>
      <c r="H30" s="568"/>
      <c r="I30" s="569"/>
      <c r="J30" s="569"/>
      <c r="K30" s="113" t="s">
        <v>48</v>
      </c>
      <c r="L30" s="504"/>
      <c r="M30" s="505"/>
      <c r="N30" s="505"/>
      <c r="O30" s="505"/>
      <c r="P30" s="505"/>
      <c r="Q30" s="505"/>
      <c r="R30" s="505"/>
      <c r="S30" s="505"/>
      <c r="T30" s="505"/>
      <c r="U30" s="505"/>
      <c r="V30" s="505"/>
      <c r="W30" s="505"/>
      <c r="X30" s="505"/>
      <c r="Y30" s="505"/>
      <c r="Z30" s="505"/>
      <c r="AA30" s="505"/>
      <c r="AB30" s="505"/>
      <c r="AC30" s="505"/>
      <c r="AD30" s="505"/>
      <c r="AE30" s="505"/>
      <c r="AF30" s="505"/>
      <c r="AG30" s="505"/>
      <c r="AH30" s="506"/>
      <c r="AI30" s="68"/>
    </row>
    <row r="31" spans="2:39" s="110" customFormat="1" ht="6" customHeight="1" x14ac:dyDescent="0.15">
      <c r="B31" s="114"/>
      <c r="C31" s="115"/>
      <c r="D31" s="116"/>
      <c r="E31" s="117"/>
      <c r="F31" s="117"/>
      <c r="G31" s="117"/>
      <c r="H31" s="117"/>
      <c r="I31" s="117"/>
      <c r="J31" s="117"/>
      <c r="K31" s="117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8"/>
      <c r="AI31" s="68"/>
    </row>
    <row r="32" spans="2:39" s="110" customFormat="1" ht="12.6" customHeight="1" x14ac:dyDescent="0.15">
      <c r="B32" s="68"/>
      <c r="C32" s="119" t="s">
        <v>46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120"/>
      <c r="AI32" s="68"/>
    </row>
    <row r="33" spans="2:35" s="110" customFormat="1" ht="12.6" customHeight="1" x14ac:dyDescent="0.15">
      <c r="B33" s="68"/>
      <c r="C33" s="11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120"/>
      <c r="AI33" s="68"/>
    </row>
    <row r="34" spans="2:35" s="110" customFormat="1" ht="12.6" customHeight="1" x14ac:dyDescent="0.15">
      <c r="B34" s="68"/>
      <c r="C34" s="119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120"/>
      <c r="AI34" s="68"/>
    </row>
    <row r="35" spans="2:35" s="110" customFormat="1" ht="12.6" customHeight="1" x14ac:dyDescent="0.15">
      <c r="B35" s="68"/>
      <c r="C35" s="119"/>
      <c r="D35" s="328"/>
      <c r="E35" s="515" t="str">
        <f>'1.基礎データ'!E13</f>
        <v>　</v>
      </c>
      <c r="F35" s="515"/>
      <c r="G35" s="515"/>
      <c r="H35" s="316" t="s">
        <v>188</v>
      </c>
      <c r="I35" s="585" t="str">
        <f>'1.基礎データ'!H13</f>
        <v>　</v>
      </c>
      <c r="J35" s="585"/>
      <c r="K35" s="316" t="s">
        <v>194</v>
      </c>
      <c r="L35" s="585" t="str">
        <f>'1.基礎データ'!K13</f>
        <v>　</v>
      </c>
      <c r="M35" s="585"/>
      <c r="N35" s="316" t="s">
        <v>195</v>
      </c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120"/>
      <c r="AI35" s="68"/>
    </row>
    <row r="36" spans="2:35" s="110" customFormat="1" ht="13.35" customHeight="1" x14ac:dyDescent="0.15">
      <c r="B36" s="68"/>
      <c r="C36" s="119"/>
      <c r="D36" s="68"/>
      <c r="E36" s="122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 t="s">
        <v>60</v>
      </c>
      <c r="R36" s="68"/>
      <c r="S36" s="68"/>
      <c r="T36" s="495" t="str">
        <f>IF(COUNTBLANK('1.基礎データ'!E7:E7),"",'1.基礎データ'!E7)</f>
        <v/>
      </c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120"/>
      <c r="AI36" s="68"/>
    </row>
    <row r="37" spans="2:35" s="110" customFormat="1" ht="9.75" customHeight="1" x14ac:dyDescent="0.15">
      <c r="B37" s="68"/>
      <c r="C37" s="119"/>
      <c r="D37" s="68"/>
      <c r="E37" s="122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4"/>
      <c r="AE37" s="538" t="s">
        <v>30</v>
      </c>
      <c r="AF37" s="539"/>
      <c r="AG37" s="545"/>
      <c r="AH37" s="546"/>
      <c r="AI37" s="68"/>
    </row>
    <row r="38" spans="2:35" s="110" customFormat="1" ht="15" customHeight="1" x14ac:dyDescent="0.15">
      <c r="B38" s="68"/>
      <c r="C38" s="119"/>
      <c r="D38" s="68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331" t="s">
        <v>61</v>
      </c>
      <c r="R38" s="124"/>
      <c r="S38" s="124"/>
      <c r="T38" s="560" t="str">
        <f>IF(COUNTBLANK('1.基礎データ'!E10:E10),"",'1.基礎データ'!E10)</f>
        <v/>
      </c>
      <c r="U38" s="561"/>
      <c r="V38" s="561"/>
      <c r="W38" s="561"/>
      <c r="X38" s="561"/>
      <c r="Y38" s="561"/>
      <c r="Z38" s="561"/>
      <c r="AA38" s="561"/>
      <c r="AB38" s="561"/>
      <c r="AC38" s="561"/>
      <c r="AD38" s="68"/>
      <c r="AE38" s="540"/>
      <c r="AF38" s="541"/>
      <c r="AG38" s="545"/>
      <c r="AH38" s="546"/>
      <c r="AI38" s="68"/>
    </row>
    <row r="39" spans="2:35" s="110" customFormat="1" ht="12.6" customHeight="1" x14ac:dyDescent="0.15">
      <c r="B39" s="68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8"/>
      <c r="AI39" s="68"/>
    </row>
    <row r="40" spans="2:35" s="110" customFormat="1" ht="12" x14ac:dyDescent="0.15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s="110" customFormat="1" ht="12" x14ac:dyDescent="0.15">
      <c r="B41" s="68"/>
      <c r="C41" s="98" t="s">
        <v>47</v>
      </c>
      <c r="D41" s="116"/>
      <c r="E41" s="130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31"/>
      <c r="AI41" s="68"/>
    </row>
    <row r="42" spans="2:35" s="110" customFormat="1" ht="12" x14ac:dyDescent="0.15">
      <c r="B42" s="68"/>
      <c r="C42" s="132"/>
      <c r="D42" s="68"/>
      <c r="E42" s="133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134"/>
      <c r="AI42" s="68"/>
    </row>
    <row r="43" spans="2:35" s="110" customFormat="1" ht="12" x14ac:dyDescent="0.15">
      <c r="B43" s="68"/>
      <c r="C43" s="132"/>
      <c r="D43" s="68"/>
      <c r="E43" s="133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134"/>
      <c r="AI43" s="68"/>
    </row>
    <row r="44" spans="2:35" s="110" customFormat="1" ht="12" x14ac:dyDescent="0.15">
      <c r="B44" s="68"/>
      <c r="C44" s="132"/>
      <c r="D44" s="68"/>
      <c r="E44" s="133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134"/>
      <c r="AI44" s="68"/>
    </row>
    <row r="45" spans="2:35" s="110" customFormat="1" ht="12" customHeight="1" x14ac:dyDescent="0.15">
      <c r="B45" s="68"/>
      <c r="C45" s="132"/>
      <c r="D45" s="68"/>
      <c r="E45" s="133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134"/>
      <c r="AI45" s="68"/>
    </row>
    <row r="46" spans="2:35" s="110" customFormat="1" ht="12" x14ac:dyDescent="0.15">
      <c r="B46" s="68"/>
      <c r="C46" s="132"/>
      <c r="D46" s="68"/>
      <c r="E46" s="133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135"/>
      <c r="AH46" s="134"/>
      <c r="AI46" s="68"/>
    </row>
    <row r="47" spans="2:35" s="110" customFormat="1" ht="12" x14ac:dyDescent="0.15">
      <c r="B47" s="68"/>
      <c r="C47" s="132"/>
      <c r="D47" s="68"/>
      <c r="E47" s="133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134"/>
      <c r="AI47" s="68"/>
    </row>
    <row r="48" spans="2:35" s="110" customFormat="1" ht="12" x14ac:dyDescent="0.15">
      <c r="B48" s="68"/>
      <c r="C48" s="132"/>
      <c r="D48" s="68"/>
      <c r="E48" s="133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134"/>
      <c r="AI48" s="68"/>
    </row>
    <row r="49" spans="2:35" s="110" customFormat="1" ht="12" x14ac:dyDescent="0.15">
      <c r="B49" s="68"/>
      <c r="C49" s="132"/>
      <c r="D49" s="68"/>
      <c r="E49" s="133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7"/>
      <c r="AI49" s="68"/>
    </row>
    <row r="50" spans="2:35" s="110" customFormat="1" ht="12" x14ac:dyDescent="0.15">
      <c r="B50" s="68"/>
      <c r="C50" s="138"/>
      <c r="D50" s="139"/>
      <c r="E50" s="139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  <c r="AI50" s="68"/>
    </row>
    <row r="51" spans="2:35" s="110" customFormat="1" ht="12" x14ac:dyDescent="0.15">
      <c r="B51" s="68"/>
      <c r="C51" s="68"/>
      <c r="D51" s="68"/>
      <c r="E51" s="129"/>
      <c r="F51" s="69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</sheetData>
  <sheetProtection selectLockedCells="1"/>
  <mergeCells count="94">
    <mergeCell ref="Q37:AD37"/>
    <mergeCell ref="AE37:AF38"/>
    <mergeCell ref="AG37:AH38"/>
    <mergeCell ref="T38:AC38"/>
    <mergeCell ref="L28:AH28"/>
    <mergeCell ref="D34:N34"/>
    <mergeCell ref="E35:G35"/>
    <mergeCell ref="I35:J35"/>
    <mergeCell ref="L35:M35"/>
    <mergeCell ref="T36:AG36"/>
    <mergeCell ref="D26:D30"/>
    <mergeCell ref="F26:G27"/>
    <mergeCell ref="H26:K27"/>
    <mergeCell ref="L26:AH27"/>
    <mergeCell ref="F28:G28"/>
    <mergeCell ref="H28:J28"/>
    <mergeCell ref="F29:G29"/>
    <mergeCell ref="H29:J29"/>
    <mergeCell ref="L29:AH29"/>
    <mergeCell ref="F30:G30"/>
    <mergeCell ref="H30:J30"/>
    <mergeCell ref="L30:AH30"/>
    <mergeCell ref="N20:O20"/>
    <mergeCell ref="P20:Q20"/>
    <mergeCell ref="X21:Y21"/>
    <mergeCell ref="Z21:AH21"/>
    <mergeCell ref="F22:AH22"/>
    <mergeCell ref="T19:U19"/>
    <mergeCell ref="V19:W19"/>
    <mergeCell ref="X19:Y19"/>
    <mergeCell ref="Z20:AH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F20:G20"/>
    <mergeCell ref="H20:I20"/>
    <mergeCell ref="J20:K20"/>
    <mergeCell ref="N16:O18"/>
    <mergeCell ref="P16:Q18"/>
    <mergeCell ref="AK16:AM24"/>
    <mergeCell ref="R20:S20"/>
    <mergeCell ref="T20:U20"/>
    <mergeCell ref="V20:W20"/>
    <mergeCell ref="X20:Y20"/>
    <mergeCell ref="Z19:AH19"/>
    <mergeCell ref="N19:O19"/>
    <mergeCell ref="R16:S18"/>
    <mergeCell ref="T16:U18"/>
    <mergeCell ref="V16:W18"/>
    <mergeCell ref="X16:Y18"/>
    <mergeCell ref="Z16:AH18"/>
    <mergeCell ref="P19:Q19"/>
    <mergeCell ref="R19:S19"/>
    <mergeCell ref="D16:D25"/>
    <mergeCell ref="G16:G17"/>
    <mergeCell ref="H16:I18"/>
    <mergeCell ref="J16:K18"/>
    <mergeCell ref="L16:M18"/>
    <mergeCell ref="F17:F18"/>
    <mergeCell ref="F19:G19"/>
    <mergeCell ref="H19:I19"/>
    <mergeCell ref="J19:K19"/>
    <mergeCell ref="L19:M19"/>
    <mergeCell ref="L20:M20"/>
    <mergeCell ref="F23:AH25"/>
    <mergeCell ref="AE12:AH12"/>
    <mergeCell ref="F13:L13"/>
    <mergeCell ref="M13:AH13"/>
    <mergeCell ref="F14:AH14"/>
    <mergeCell ref="F15:O15"/>
    <mergeCell ref="P15:AD15"/>
    <mergeCell ref="AE15:AH15"/>
    <mergeCell ref="K2:Z2"/>
    <mergeCell ref="I3:AB4"/>
    <mergeCell ref="AK5:AM13"/>
    <mergeCell ref="C6:E8"/>
    <mergeCell ref="F6:I8"/>
    <mergeCell ref="V6:AA8"/>
    <mergeCell ref="AB6:AH8"/>
    <mergeCell ref="C9:E9"/>
    <mergeCell ref="F9:S9"/>
    <mergeCell ref="C10:E11"/>
    <mergeCell ref="F10:S11"/>
    <mergeCell ref="T10:W11"/>
    <mergeCell ref="X10:AH11"/>
    <mergeCell ref="C12:E15"/>
    <mergeCell ref="F12:O12"/>
    <mergeCell ref="P12:AD12"/>
  </mergeCells>
  <phoneticPr fontId="36"/>
  <dataValidations count="4">
    <dataValidation type="list" allowBlank="1" showInputMessage="1" showErrorMessage="1" sqref="AE15:AH15" xr:uid="{BB7AAE7A-9E33-4A9F-99E8-780E64E6FB6B}">
      <formula1>"　,卒業,卒業見込"</formula1>
    </dataValidation>
    <dataValidation type="list" allowBlank="1" showInputMessage="1" showErrorMessage="1" sqref="F12:O12" xr:uid="{00AEC230-4E6A-4AF6-AD86-2B817CD90953}">
      <formula1>"  ,　　年　月　日,2024年4月1日,2023年4月1日,2022年4月1日,2021年4月1日"</formula1>
    </dataValidation>
    <dataValidation type="whole" allowBlank="1" showInputMessage="1" showErrorMessage="1" sqref="H19:Y21" xr:uid="{BC60D76C-E0DE-442F-B7F0-5138586FC9AE}">
      <formula1>1</formula1>
      <formula2>5</formula2>
    </dataValidation>
    <dataValidation type="list" allowBlank="1" showInputMessage="1" showErrorMessage="1" sqref="F15:O15" xr:uid="{6403D838-95D4-4C6F-B998-65A940C3C8AC}">
      <formula1>" ,　　年　月　日,2027年3月31日,2026年3月31日,2025年3月31日,2024年3月31日"</formula1>
    </dataValidation>
  </dataValidations>
  <printOptions horizontalCentered="1" verticalCentered="1"/>
  <pageMargins left="0.31496062992125984" right="0.31496062992125984" top="0.47244094488188981" bottom="0.35433070866141736" header="0.31496062992125984" footer="0.31496062992125984"/>
  <pageSetup paperSize="9" orientation="portrait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F71E-17E8-4B54-AA70-8EE86FF3BAB5}">
  <sheetPr>
    <tabColor rgb="FFFFC000"/>
    <pageSetUpPr fitToPage="1"/>
  </sheetPr>
  <dimension ref="B1:BB72"/>
  <sheetViews>
    <sheetView workbookViewId="0">
      <selection activeCell="V25" sqref="V25:AD27"/>
    </sheetView>
  </sheetViews>
  <sheetFormatPr defaultColWidth="9" defaultRowHeight="13.5" x14ac:dyDescent="0.15"/>
  <cols>
    <col min="1" max="1" width="3.125" style="145" customWidth="1"/>
    <col min="2" max="33" width="3.25" style="145" customWidth="1"/>
    <col min="34" max="16384" width="9" style="145"/>
  </cols>
  <sheetData>
    <row r="1" spans="2:34" s="89" customFormat="1" ht="21" x14ac:dyDescent="0.15">
      <c r="D1" s="142" t="s">
        <v>75</v>
      </c>
    </row>
    <row r="2" spans="2:34" ht="20.100000000000001" customHeight="1" x14ac:dyDescent="0.15">
      <c r="B2" s="143"/>
      <c r="C2" s="144"/>
      <c r="D2" s="144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606" t="s">
        <v>89</v>
      </c>
      <c r="V2" s="607"/>
      <c r="W2" s="607"/>
      <c r="X2" s="607"/>
      <c r="Y2" s="607"/>
      <c r="Z2" s="608"/>
      <c r="AA2" s="612"/>
      <c r="AB2" s="607"/>
      <c r="AC2" s="607"/>
      <c r="AD2" s="607"/>
      <c r="AE2" s="607"/>
      <c r="AF2" s="607"/>
      <c r="AG2" s="608"/>
    </row>
    <row r="3" spans="2:34" ht="13.5" customHeight="1" x14ac:dyDescent="0.15">
      <c r="B3" s="144"/>
      <c r="C3" s="144"/>
      <c r="D3" s="144"/>
      <c r="E3" s="144"/>
      <c r="F3" s="143"/>
      <c r="G3" s="143"/>
      <c r="H3" s="143"/>
      <c r="I3" s="143"/>
      <c r="J3" s="143"/>
      <c r="K3" s="143"/>
      <c r="L3" s="143"/>
      <c r="M3" s="143"/>
      <c r="N3" s="144"/>
      <c r="O3" s="146"/>
      <c r="P3" s="146"/>
      <c r="Q3" s="146"/>
      <c r="R3" s="146"/>
      <c r="S3" s="146"/>
      <c r="T3" s="146"/>
      <c r="U3" s="609"/>
      <c r="V3" s="610"/>
      <c r="W3" s="610"/>
      <c r="X3" s="610"/>
      <c r="Y3" s="610"/>
      <c r="Z3" s="611"/>
      <c r="AA3" s="609"/>
      <c r="AB3" s="610"/>
      <c r="AC3" s="610"/>
      <c r="AD3" s="610"/>
      <c r="AE3" s="610"/>
      <c r="AF3" s="610"/>
      <c r="AG3" s="611"/>
    </row>
    <row r="4" spans="2:34" ht="13.5" customHeight="1" x14ac:dyDescent="0.15">
      <c r="B4" s="147"/>
      <c r="C4" s="148"/>
      <c r="D4" s="148"/>
      <c r="E4" s="148"/>
      <c r="F4" s="143"/>
      <c r="G4" s="143"/>
      <c r="H4" s="143"/>
      <c r="I4" s="143"/>
      <c r="J4" s="143"/>
      <c r="K4" s="143"/>
      <c r="L4" s="143"/>
      <c r="M4" s="143"/>
      <c r="N4" s="144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9"/>
      <c r="Z4" s="144"/>
      <c r="AA4" s="144"/>
      <c r="AB4" s="143"/>
      <c r="AC4" s="143"/>
      <c r="AD4" s="143"/>
      <c r="AE4" s="143"/>
      <c r="AF4" s="143"/>
      <c r="AG4" s="143"/>
      <c r="AH4" s="150"/>
    </row>
    <row r="5" spans="2:34" ht="13.5" customHeight="1" x14ac:dyDescent="0.15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312"/>
      <c r="X5" s="313"/>
      <c r="Y5" s="313"/>
      <c r="Z5" s="313"/>
      <c r="AA5" s="313"/>
      <c r="AB5" s="313"/>
      <c r="AC5" s="313"/>
      <c r="AD5" s="313"/>
      <c r="AE5" s="313"/>
      <c r="AF5" s="313"/>
      <c r="AG5" s="314"/>
    </row>
    <row r="6" spans="2:34" ht="13.5" customHeight="1" x14ac:dyDescent="0.15">
      <c r="B6" s="153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96"/>
      <c r="X6" s="96"/>
      <c r="Y6" s="515" t="str">
        <f>'1.基礎データ'!E13</f>
        <v>　</v>
      </c>
      <c r="Z6" s="515"/>
      <c r="AA6" s="515"/>
      <c r="AB6" s="316" t="s">
        <v>188</v>
      </c>
      <c r="AC6" s="316" t="str">
        <f>'1.基礎データ'!H13</f>
        <v>　</v>
      </c>
      <c r="AD6" s="316" t="s">
        <v>194</v>
      </c>
      <c r="AE6" s="316" t="str">
        <f>'1.基礎データ'!K13</f>
        <v>　</v>
      </c>
      <c r="AF6" s="316" t="s">
        <v>195</v>
      </c>
      <c r="AG6" s="315"/>
    </row>
    <row r="7" spans="2:34" ht="13.5" customHeight="1" x14ac:dyDescent="0.15">
      <c r="B7" s="15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315"/>
    </row>
    <row r="8" spans="2:34" ht="13.5" customHeight="1" x14ac:dyDescent="0.15">
      <c r="B8" s="153"/>
      <c r="C8" s="144"/>
      <c r="D8" s="144"/>
      <c r="E8" s="144"/>
      <c r="F8" s="144"/>
      <c r="G8" s="144"/>
      <c r="H8" s="144"/>
      <c r="I8" s="144"/>
      <c r="J8" s="144"/>
      <c r="K8" s="613" t="s">
        <v>168</v>
      </c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44"/>
      <c r="AA8" s="144"/>
      <c r="AB8" s="144"/>
      <c r="AC8" s="144"/>
      <c r="AD8" s="144"/>
      <c r="AE8" s="144"/>
      <c r="AF8" s="144"/>
      <c r="AG8" s="154"/>
    </row>
    <row r="9" spans="2:34" ht="13.5" customHeight="1" x14ac:dyDescent="0.15">
      <c r="B9" s="153"/>
      <c r="C9" s="144"/>
      <c r="D9" s="144"/>
      <c r="E9" s="144"/>
      <c r="F9" s="144"/>
      <c r="G9" s="144"/>
      <c r="H9" s="144"/>
      <c r="I9" s="144"/>
      <c r="J9" s="144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44"/>
      <c r="AA9" s="334"/>
      <c r="AB9" s="144"/>
      <c r="AC9" s="144"/>
      <c r="AD9" s="334"/>
      <c r="AE9" s="144"/>
      <c r="AF9" s="144"/>
      <c r="AG9" s="154"/>
    </row>
    <row r="10" spans="2:34" ht="13.5" customHeight="1" x14ac:dyDescent="0.15">
      <c r="B10" s="153"/>
      <c r="C10" s="155"/>
      <c r="D10" s="155"/>
      <c r="E10" s="155"/>
      <c r="F10" s="155"/>
      <c r="G10" s="155"/>
      <c r="H10" s="155"/>
      <c r="I10" s="155"/>
      <c r="J10" s="144"/>
      <c r="K10" s="614" t="s">
        <v>90</v>
      </c>
      <c r="L10" s="614"/>
      <c r="M10" s="614"/>
      <c r="N10" s="614"/>
      <c r="O10" s="614"/>
      <c r="P10" s="614"/>
      <c r="Q10" s="614"/>
      <c r="R10" s="614"/>
      <c r="S10" s="614"/>
      <c r="T10" s="614"/>
      <c r="U10" s="614"/>
      <c r="V10" s="614"/>
      <c r="W10" s="614"/>
      <c r="X10" s="614"/>
      <c r="Y10" s="614"/>
      <c r="Z10" s="144"/>
      <c r="AA10" s="144"/>
      <c r="AB10" s="144"/>
      <c r="AC10" s="144"/>
      <c r="AD10" s="144"/>
      <c r="AE10" s="144"/>
      <c r="AF10" s="144"/>
      <c r="AG10" s="154"/>
    </row>
    <row r="11" spans="2:34" ht="13.5" customHeight="1" x14ac:dyDescent="0.15">
      <c r="B11" s="153"/>
      <c r="C11" s="155"/>
      <c r="D11" s="155"/>
      <c r="E11" s="155"/>
      <c r="F11" s="155"/>
      <c r="G11" s="155"/>
      <c r="H11" s="155"/>
      <c r="I11" s="155"/>
      <c r="J11" s="144"/>
      <c r="K11" s="614"/>
      <c r="L11" s="614"/>
      <c r="M11" s="614"/>
      <c r="N11" s="614"/>
      <c r="O11" s="614"/>
      <c r="P11" s="614"/>
      <c r="Q11" s="614"/>
      <c r="R11" s="614"/>
      <c r="S11" s="614"/>
      <c r="T11" s="614"/>
      <c r="U11" s="614"/>
      <c r="V11" s="614"/>
      <c r="W11" s="614"/>
      <c r="X11" s="614"/>
      <c r="Y11" s="614"/>
      <c r="Z11" s="144"/>
      <c r="AA11" s="144"/>
      <c r="AB11" s="144"/>
      <c r="AC11" s="144"/>
      <c r="AD11" s="144"/>
      <c r="AE11" s="144"/>
      <c r="AF11" s="144"/>
      <c r="AG11" s="154"/>
    </row>
    <row r="12" spans="2:34" ht="13.5" customHeight="1" x14ac:dyDescent="0.15">
      <c r="B12" s="153"/>
      <c r="C12" s="155"/>
      <c r="D12" s="155"/>
      <c r="E12" s="155"/>
      <c r="F12" s="155"/>
      <c r="G12" s="155"/>
      <c r="H12" s="155"/>
      <c r="I12" s="155"/>
      <c r="J12" s="144"/>
      <c r="K12" s="614"/>
      <c r="L12" s="614"/>
      <c r="M12" s="614"/>
      <c r="N12" s="614"/>
      <c r="O12" s="614"/>
      <c r="P12" s="614"/>
      <c r="Q12" s="614"/>
      <c r="R12" s="614"/>
      <c r="S12" s="614"/>
      <c r="T12" s="614"/>
      <c r="U12" s="614"/>
      <c r="V12" s="614"/>
      <c r="W12" s="614"/>
      <c r="X12" s="614"/>
      <c r="Y12" s="614"/>
      <c r="Z12" s="144"/>
      <c r="AA12" s="144"/>
      <c r="AB12" s="144"/>
      <c r="AC12" s="144"/>
      <c r="AD12" s="144"/>
      <c r="AE12" s="144"/>
      <c r="AF12" s="144"/>
      <c r="AG12" s="154"/>
    </row>
    <row r="13" spans="2:34" ht="13.5" customHeight="1" x14ac:dyDescent="0.15">
      <c r="B13" s="153"/>
      <c r="C13" s="155"/>
      <c r="D13" s="155"/>
      <c r="E13" s="155"/>
      <c r="F13" s="155"/>
      <c r="G13" s="155"/>
      <c r="H13" s="155"/>
      <c r="I13" s="155"/>
      <c r="J13" s="144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44"/>
      <c r="AA13" s="144"/>
      <c r="AB13" s="144"/>
      <c r="AC13" s="144"/>
      <c r="AD13" s="144"/>
      <c r="AE13" s="144"/>
      <c r="AF13" s="144"/>
      <c r="AG13" s="154"/>
    </row>
    <row r="14" spans="2:34" ht="13.5" customHeight="1" x14ac:dyDescent="0.15">
      <c r="B14" s="153"/>
      <c r="C14" s="147"/>
      <c r="D14" s="147"/>
      <c r="E14" s="147"/>
      <c r="F14" s="147"/>
      <c r="G14" s="147"/>
      <c r="H14" s="147"/>
      <c r="I14" s="147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57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154"/>
    </row>
    <row r="15" spans="2:34" ht="18.75" customHeight="1" x14ac:dyDescent="0.15">
      <c r="B15" s="153"/>
      <c r="C15" s="158"/>
      <c r="D15" s="158"/>
      <c r="E15" s="158"/>
      <c r="F15" s="158"/>
      <c r="G15" s="158"/>
      <c r="H15" s="158"/>
      <c r="I15" s="158"/>
      <c r="J15" s="144"/>
      <c r="K15" s="144"/>
      <c r="L15" s="144"/>
      <c r="M15" s="144"/>
      <c r="N15" s="144"/>
      <c r="O15" s="144"/>
      <c r="P15" s="144"/>
      <c r="Q15" s="144"/>
      <c r="R15" s="147" t="s">
        <v>91</v>
      </c>
      <c r="S15" s="144"/>
      <c r="T15" s="144"/>
      <c r="U15" s="159" t="str">
        <f>IF(COUNTBLANK('1.基礎データ'!E7:E7),"",'1.基礎データ'!E7)</f>
        <v/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60"/>
    </row>
    <row r="16" spans="2:34" ht="18.75" customHeight="1" x14ac:dyDescent="0.15">
      <c r="B16" s="153"/>
      <c r="C16" s="158"/>
      <c r="D16" s="158"/>
      <c r="E16" s="158"/>
      <c r="F16" s="158"/>
      <c r="G16" s="158"/>
      <c r="H16" s="158"/>
      <c r="I16" s="158"/>
      <c r="J16" s="144"/>
      <c r="K16" s="144"/>
      <c r="L16" s="144"/>
      <c r="M16" s="144"/>
      <c r="N16" s="144"/>
      <c r="O16" s="144"/>
      <c r="P16" s="144"/>
      <c r="Q16" s="144"/>
      <c r="R16" s="147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597" t="s">
        <v>92</v>
      </c>
      <c r="AE16" s="598"/>
      <c r="AF16" s="599"/>
      <c r="AG16" s="161"/>
    </row>
    <row r="17" spans="2:41" ht="18.75" customHeight="1" x14ac:dyDescent="0.15">
      <c r="B17" s="153"/>
      <c r="C17" s="158"/>
      <c r="D17" s="158"/>
      <c r="E17" s="158"/>
      <c r="F17" s="158"/>
      <c r="G17" s="158"/>
      <c r="H17" s="158"/>
      <c r="I17" s="158"/>
      <c r="J17" s="144"/>
      <c r="K17" s="144"/>
      <c r="L17" s="144"/>
      <c r="M17" s="144"/>
      <c r="N17" s="144"/>
      <c r="O17" s="144"/>
      <c r="P17" s="144"/>
      <c r="Q17" s="144"/>
      <c r="R17" s="147" t="s">
        <v>93</v>
      </c>
      <c r="S17" s="144"/>
      <c r="T17" s="144"/>
      <c r="U17" s="159" t="str">
        <f>IF(COUNTBLANK('1.基礎データ'!E10:E10),"",'1.基礎データ'!E10)</f>
        <v/>
      </c>
      <c r="V17" s="96"/>
      <c r="W17" s="96"/>
      <c r="X17" s="96"/>
      <c r="Y17" s="96"/>
      <c r="Z17" s="96"/>
      <c r="AA17" s="96"/>
      <c r="AB17" s="96"/>
      <c r="AC17" s="162"/>
      <c r="AD17" s="600"/>
      <c r="AE17" s="601"/>
      <c r="AF17" s="602"/>
      <c r="AG17" s="161"/>
    </row>
    <row r="18" spans="2:41" ht="18.75" customHeight="1" x14ac:dyDescent="0.15">
      <c r="B18" s="153"/>
      <c r="C18" s="158"/>
      <c r="D18" s="158"/>
      <c r="E18" s="158"/>
      <c r="F18" s="158"/>
      <c r="G18" s="158"/>
      <c r="H18" s="158"/>
      <c r="I18" s="158"/>
      <c r="J18" s="144"/>
      <c r="K18" s="144"/>
      <c r="L18" s="144"/>
      <c r="M18" s="144"/>
      <c r="N18" s="144"/>
      <c r="O18" s="144"/>
      <c r="P18" s="144"/>
      <c r="Q18" s="144"/>
      <c r="R18" s="147"/>
      <c r="S18" s="144"/>
      <c r="T18" s="144"/>
      <c r="U18" s="96"/>
      <c r="V18" s="96"/>
      <c r="W18" s="96"/>
      <c r="X18" s="96"/>
      <c r="Y18" s="96"/>
      <c r="Z18" s="96"/>
      <c r="AA18" s="96"/>
      <c r="AB18" s="96"/>
      <c r="AC18" s="162"/>
      <c r="AD18" s="603"/>
      <c r="AE18" s="604"/>
      <c r="AF18" s="605"/>
      <c r="AG18" s="161"/>
    </row>
    <row r="19" spans="2:41" ht="18.75" customHeight="1" x14ac:dyDescent="0.15">
      <c r="B19" s="153"/>
      <c r="C19" s="158"/>
      <c r="D19" s="158"/>
      <c r="E19" s="158"/>
      <c r="F19" s="158"/>
      <c r="G19" s="158"/>
      <c r="H19" s="158"/>
      <c r="I19" s="158"/>
      <c r="J19" s="144"/>
      <c r="K19" s="144"/>
      <c r="L19" s="144"/>
      <c r="M19" s="144"/>
      <c r="N19" s="272"/>
      <c r="O19" s="144"/>
      <c r="P19" s="144"/>
      <c r="Q19" s="144"/>
      <c r="R19" s="147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63"/>
      <c r="AF19" s="163"/>
      <c r="AG19" s="164"/>
    </row>
    <row r="20" spans="2:41" ht="13.5" customHeight="1" x14ac:dyDescent="0.15">
      <c r="B20" s="153"/>
      <c r="C20" s="158"/>
      <c r="D20" s="158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54"/>
    </row>
    <row r="21" spans="2:41" ht="15.95" customHeight="1" x14ac:dyDescent="0.15">
      <c r="B21" s="153"/>
      <c r="C21" s="165"/>
      <c r="D21" s="628" t="s">
        <v>160</v>
      </c>
      <c r="E21" s="628"/>
      <c r="F21" s="628"/>
      <c r="G21" s="628"/>
      <c r="H21" s="628"/>
      <c r="I21" s="628"/>
      <c r="J21" s="628"/>
      <c r="K21" s="628"/>
      <c r="L21" s="628"/>
      <c r="M21" s="628"/>
      <c r="N21" s="628"/>
      <c r="O21" s="628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628"/>
      <c r="AA21" s="628"/>
      <c r="AB21" s="628"/>
      <c r="AC21" s="628"/>
      <c r="AD21" s="628"/>
      <c r="AE21" s="628"/>
      <c r="AF21" s="165"/>
      <c r="AG21" s="154"/>
    </row>
    <row r="22" spans="2:41" ht="15.95" customHeight="1" x14ac:dyDescent="0.15">
      <c r="B22" s="153"/>
      <c r="C22" s="165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628"/>
      <c r="Z22" s="628"/>
      <c r="AA22" s="628"/>
      <c r="AB22" s="628"/>
      <c r="AC22" s="628"/>
      <c r="AD22" s="628"/>
      <c r="AE22" s="628"/>
      <c r="AF22" s="165"/>
      <c r="AG22" s="154"/>
    </row>
    <row r="23" spans="2:41" ht="13.5" customHeight="1" x14ac:dyDescent="0.15">
      <c r="B23" s="153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615" t="s">
        <v>94</v>
      </c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54"/>
    </row>
    <row r="24" spans="2:41" ht="13.5" customHeight="1" x14ac:dyDescent="0.15">
      <c r="B24" s="153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7"/>
      <c r="R24" s="615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54"/>
    </row>
    <row r="25" spans="2:41" ht="15.95" customHeight="1" x14ac:dyDescent="0.15">
      <c r="B25" s="637" t="s">
        <v>95</v>
      </c>
      <c r="C25" s="638"/>
      <c r="D25" s="638"/>
      <c r="E25" s="638"/>
      <c r="F25" s="639"/>
      <c r="G25" s="640" t="str">
        <f>IF(COUNTIFS('2.受験生データ'!J16,"*〇*")+COUNTIFS('2.受験生データ'!K16,"*〇*")+COUNTIFS('2.受験生データ'!L16,"*〇*")&gt;0,'2.受験生データ'!E16,"")</f>
        <v/>
      </c>
      <c r="H25" s="641"/>
      <c r="I25" s="641"/>
      <c r="J25" s="641"/>
      <c r="K25" s="641"/>
      <c r="L25" s="641"/>
      <c r="M25" s="641"/>
      <c r="N25" s="641"/>
      <c r="O25" s="641"/>
      <c r="P25" s="641"/>
      <c r="Q25" s="642"/>
      <c r="R25" s="606" t="s">
        <v>96</v>
      </c>
      <c r="S25" s="607"/>
      <c r="T25" s="607"/>
      <c r="U25" s="608"/>
      <c r="V25" s="640" t="str">
        <f>IF(COUNTIFS('2.受験生データ'!J16,"*〇*")+COUNTIFS('2.受験生データ'!K16,"*〇*")+COUNTIFS('2.受験生データ'!L16,"*〇*")&gt;0,'2.受験生データ'!N16,"")</f>
        <v/>
      </c>
      <c r="W25" s="645"/>
      <c r="X25" s="645"/>
      <c r="Y25" s="645"/>
      <c r="Z25" s="645"/>
      <c r="AA25" s="645"/>
      <c r="AB25" s="645"/>
      <c r="AC25" s="645"/>
      <c r="AD25" s="645"/>
      <c r="AE25" s="607" t="s">
        <v>97</v>
      </c>
      <c r="AF25" s="607"/>
      <c r="AG25" s="166"/>
    </row>
    <row r="26" spans="2:41" ht="20.100000000000001" customHeight="1" x14ac:dyDescent="0.15">
      <c r="B26" s="616" t="s">
        <v>98</v>
      </c>
      <c r="C26" s="617"/>
      <c r="D26" s="617"/>
      <c r="E26" s="617"/>
      <c r="F26" s="618"/>
      <c r="G26" s="622" t="str">
        <f>IF(COUNTIFS('2.受験生データ'!J16,"*〇*")+COUNTIFS('2.受験生データ'!K16,"*〇*")+COUNTIFS('2.受験生データ'!L16,"*〇*")&gt;0,'2.受験生データ'!D16,"")</f>
        <v/>
      </c>
      <c r="H26" s="623"/>
      <c r="I26" s="623"/>
      <c r="J26" s="623"/>
      <c r="K26" s="623"/>
      <c r="L26" s="623"/>
      <c r="M26" s="623"/>
      <c r="N26" s="623"/>
      <c r="O26" s="623"/>
      <c r="P26" s="623"/>
      <c r="Q26" s="624"/>
      <c r="R26" s="643"/>
      <c r="S26" s="615"/>
      <c r="T26" s="615"/>
      <c r="U26" s="644"/>
      <c r="V26" s="646"/>
      <c r="W26" s="647"/>
      <c r="X26" s="647"/>
      <c r="Y26" s="647"/>
      <c r="Z26" s="647"/>
      <c r="AA26" s="647"/>
      <c r="AB26" s="647"/>
      <c r="AC26" s="647"/>
      <c r="AD26" s="647"/>
      <c r="AE26" s="615"/>
      <c r="AF26" s="615"/>
      <c r="AG26" s="167"/>
    </row>
    <row r="27" spans="2:41" ht="20.100000000000001" customHeight="1" x14ac:dyDescent="0.15">
      <c r="B27" s="619"/>
      <c r="C27" s="620"/>
      <c r="D27" s="620"/>
      <c r="E27" s="620"/>
      <c r="F27" s="621"/>
      <c r="G27" s="625"/>
      <c r="H27" s="626"/>
      <c r="I27" s="626"/>
      <c r="J27" s="626"/>
      <c r="K27" s="626"/>
      <c r="L27" s="626"/>
      <c r="M27" s="626"/>
      <c r="N27" s="626"/>
      <c r="O27" s="626"/>
      <c r="P27" s="626"/>
      <c r="Q27" s="627"/>
      <c r="R27" s="609"/>
      <c r="S27" s="610"/>
      <c r="T27" s="610"/>
      <c r="U27" s="611"/>
      <c r="V27" s="648"/>
      <c r="W27" s="649"/>
      <c r="X27" s="649"/>
      <c r="Y27" s="649"/>
      <c r="Z27" s="649"/>
      <c r="AA27" s="649"/>
      <c r="AB27" s="649"/>
      <c r="AC27" s="649"/>
      <c r="AD27" s="649"/>
      <c r="AE27" s="610"/>
      <c r="AF27" s="610"/>
      <c r="AG27" s="168"/>
    </row>
    <row r="28" spans="2:41" ht="9.9499999999999993" customHeight="1" x14ac:dyDescent="0.15">
      <c r="B28" s="335"/>
      <c r="C28" s="336"/>
      <c r="D28" s="336"/>
      <c r="E28" s="336"/>
      <c r="F28" s="336"/>
      <c r="G28" s="158"/>
      <c r="H28" s="158"/>
      <c r="I28" s="158"/>
      <c r="J28" s="144"/>
      <c r="K28" s="144"/>
      <c r="L28" s="144"/>
      <c r="M28" s="144"/>
      <c r="N28" s="144"/>
      <c r="O28" s="144"/>
      <c r="P28" s="144"/>
      <c r="Q28" s="144"/>
      <c r="R28" s="334"/>
      <c r="S28" s="334"/>
      <c r="T28" s="334"/>
      <c r="U28" s="334"/>
      <c r="V28" s="169"/>
      <c r="W28" s="170"/>
      <c r="X28" s="170"/>
      <c r="Y28" s="144"/>
      <c r="Z28" s="144"/>
      <c r="AA28" s="144"/>
      <c r="AB28" s="144"/>
      <c r="AC28" s="144"/>
      <c r="AD28" s="144"/>
      <c r="AE28" s="334"/>
      <c r="AF28" s="334"/>
      <c r="AG28" s="167"/>
    </row>
    <row r="29" spans="2:41" ht="13.5" customHeight="1" x14ac:dyDescent="0.15">
      <c r="B29" s="629" t="s">
        <v>99</v>
      </c>
      <c r="C29" s="630"/>
      <c r="D29" s="630"/>
      <c r="E29" s="630"/>
      <c r="F29" s="630"/>
      <c r="G29" s="630"/>
      <c r="H29" s="630"/>
      <c r="I29" s="630"/>
      <c r="J29" s="630"/>
      <c r="K29" s="633" t="s">
        <v>100</v>
      </c>
      <c r="L29" s="633"/>
      <c r="M29" s="633"/>
      <c r="N29" s="633"/>
      <c r="O29" s="633"/>
      <c r="P29" s="633"/>
      <c r="Q29" s="633"/>
      <c r="R29" s="633"/>
      <c r="S29" s="633"/>
      <c r="T29" s="633"/>
      <c r="U29" s="633"/>
      <c r="V29" s="633"/>
      <c r="W29" s="633"/>
      <c r="X29" s="633"/>
      <c r="Y29" s="633"/>
      <c r="Z29" s="633"/>
      <c r="AA29" s="633"/>
      <c r="AB29" s="633"/>
      <c r="AC29" s="633"/>
      <c r="AD29" s="633"/>
      <c r="AE29" s="633"/>
      <c r="AF29" s="633"/>
      <c r="AG29" s="634"/>
    </row>
    <row r="30" spans="2:41" ht="13.5" customHeight="1" x14ac:dyDescent="0.15">
      <c r="B30" s="631"/>
      <c r="C30" s="632"/>
      <c r="D30" s="632"/>
      <c r="E30" s="632"/>
      <c r="F30" s="632"/>
      <c r="G30" s="632"/>
      <c r="H30" s="632"/>
      <c r="I30" s="632"/>
      <c r="J30" s="632"/>
      <c r="K30" s="635"/>
      <c r="L30" s="635"/>
      <c r="M30" s="635"/>
      <c r="N30" s="635"/>
      <c r="O30" s="635"/>
      <c r="P30" s="635"/>
      <c r="Q30" s="635"/>
      <c r="R30" s="635"/>
      <c r="S30" s="635"/>
      <c r="T30" s="635"/>
      <c r="U30" s="635"/>
      <c r="V30" s="635"/>
      <c r="W30" s="635"/>
      <c r="X30" s="635"/>
      <c r="Y30" s="635"/>
      <c r="Z30" s="635"/>
      <c r="AA30" s="635"/>
      <c r="AB30" s="635"/>
      <c r="AC30" s="635"/>
      <c r="AD30" s="635"/>
      <c r="AE30" s="635"/>
      <c r="AF30" s="635"/>
      <c r="AG30" s="636"/>
    </row>
    <row r="31" spans="2:41" ht="17.45" customHeight="1" x14ac:dyDescent="0.15">
      <c r="B31" s="171" t="s">
        <v>101</v>
      </c>
      <c r="C31" s="172"/>
      <c r="D31" s="172"/>
      <c r="E31" s="173"/>
      <c r="F31" s="155"/>
      <c r="G31" s="144"/>
      <c r="H31" s="144"/>
      <c r="I31" s="144"/>
      <c r="J31" s="144"/>
      <c r="K31" s="144"/>
      <c r="L31" s="144"/>
      <c r="M31" s="144"/>
      <c r="N31" s="144"/>
      <c r="O31" s="144"/>
      <c r="P31" s="174"/>
      <c r="Q31" s="175" t="s">
        <v>102</v>
      </c>
      <c r="R31" s="176"/>
      <c r="S31" s="177"/>
      <c r="T31" s="177"/>
      <c r="U31" s="177"/>
      <c r="V31" s="177"/>
      <c r="W31" s="178"/>
      <c r="X31" s="177"/>
      <c r="Y31" s="179"/>
      <c r="Z31" s="179"/>
      <c r="AA31" s="179"/>
      <c r="AB31" s="180"/>
      <c r="AC31" s="180"/>
      <c r="AD31" s="144"/>
      <c r="AE31" s="144"/>
      <c r="AF31" s="144"/>
      <c r="AG31" s="154"/>
      <c r="AI31" s="650" t="s">
        <v>146</v>
      </c>
      <c r="AJ31" s="650"/>
      <c r="AK31" s="650"/>
      <c r="AL31" s="650"/>
      <c r="AM31" s="650"/>
      <c r="AN31" s="650"/>
      <c r="AO31" s="650"/>
    </row>
    <row r="32" spans="2:41" s="188" customFormat="1" ht="17.45" customHeight="1" x14ac:dyDescent="0.15">
      <c r="B32" s="181"/>
      <c r="C32" s="332" t="s">
        <v>138</v>
      </c>
      <c r="D32" s="147" t="s">
        <v>104</v>
      </c>
      <c r="E32" s="147"/>
      <c r="F32" s="147"/>
      <c r="G32" s="147"/>
      <c r="H32" s="147"/>
      <c r="I32" s="147"/>
      <c r="J32" s="182"/>
      <c r="K32" s="147"/>
      <c r="L32" s="147"/>
      <c r="M32" s="147"/>
      <c r="N32" s="147"/>
      <c r="O32" s="147"/>
      <c r="P32" s="183"/>
      <c r="Q32" s="182"/>
      <c r="R32" s="184" t="s">
        <v>105</v>
      </c>
      <c r="S32" s="185"/>
      <c r="T32" s="186"/>
      <c r="U32" s="186"/>
      <c r="V32" s="187"/>
      <c r="W32" s="187"/>
      <c r="X32" s="187"/>
      <c r="Y32" s="185"/>
      <c r="Z32" s="185"/>
      <c r="AA32" s="185"/>
      <c r="AB32" s="185"/>
      <c r="AC32" s="185"/>
      <c r="AD32" s="147"/>
      <c r="AE32" s="147"/>
      <c r="AF32" s="147"/>
      <c r="AG32" s="160"/>
      <c r="AI32" s="650"/>
      <c r="AJ32" s="650"/>
      <c r="AK32" s="650"/>
      <c r="AL32" s="650"/>
      <c r="AM32" s="650"/>
      <c r="AN32" s="650"/>
      <c r="AO32" s="650"/>
    </row>
    <row r="33" spans="2:54" s="188" customFormat="1" ht="17.45" customHeight="1" x14ac:dyDescent="0.15">
      <c r="B33" s="181"/>
      <c r="C33" s="332" t="s">
        <v>139</v>
      </c>
      <c r="D33" s="147" t="s">
        <v>106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83"/>
      <c r="Q33" s="182"/>
      <c r="R33" s="332" t="s">
        <v>139</v>
      </c>
      <c r="S33" s="147" t="s">
        <v>107</v>
      </c>
      <c r="T33" s="176"/>
      <c r="U33" s="176"/>
      <c r="V33" s="189"/>
      <c r="W33" s="189"/>
      <c r="X33" s="189"/>
      <c r="Y33" s="147"/>
      <c r="Z33" s="147"/>
      <c r="AA33" s="147"/>
      <c r="AB33" s="147"/>
      <c r="AC33" s="147"/>
      <c r="AD33" s="147"/>
      <c r="AE33" s="147"/>
      <c r="AF33" s="147"/>
      <c r="AG33" s="160"/>
      <c r="AI33" s="650"/>
      <c r="AJ33" s="650"/>
      <c r="AK33" s="650"/>
      <c r="AL33" s="650"/>
      <c r="AM33" s="650"/>
      <c r="AN33" s="650"/>
      <c r="AO33" s="650"/>
    </row>
    <row r="34" spans="2:54" s="188" customFormat="1" ht="17.45" customHeight="1" x14ac:dyDescent="0.15">
      <c r="B34" s="181"/>
      <c r="C34" s="332" t="s">
        <v>139</v>
      </c>
      <c r="D34" s="147" t="s">
        <v>108</v>
      </c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90"/>
      <c r="Q34" s="182"/>
      <c r="R34" s="191" t="s">
        <v>109</v>
      </c>
      <c r="S34" s="182" t="s">
        <v>110</v>
      </c>
      <c r="T34" s="182"/>
      <c r="U34" s="192" t="s">
        <v>140</v>
      </c>
      <c r="V34" s="651"/>
      <c r="W34" s="651"/>
      <c r="X34" s="651"/>
      <c r="Y34" s="651"/>
      <c r="Z34" s="651"/>
      <c r="AA34" s="651"/>
      <c r="AB34" s="651"/>
      <c r="AC34" s="651"/>
      <c r="AD34" s="651"/>
      <c r="AE34" s="193" t="s">
        <v>141</v>
      </c>
      <c r="AF34" s="193"/>
      <c r="AG34" s="194"/>
      <c r="AI34" s="650"/>
      <c r="AJ34" s="650"/>
      <c r="AK34" s="650"/>
      <c r="AL34" s="650"/>
      <c r="AM34" s="650"/>
      <c r="AN34" s="650"/>
      <c r="AO34" s="650"/>
    </row>
    <row r="35" spans="2:54" s="188" customFormat="1" ht="3.75" customHeight="1" x14ac:dyDescent="0.15">
      <c r="B35" s="181"/>
      <c r="C35" s="19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90"/>
      <c r="Q35" s="182"/>
      <c r="R35" s="191"/>
      <c r="S35" s="182"/>
      <c r="T35" s="182"/>
      <c r="U35" s="192"/>
      <c r="V35" s="196"/>
      <c r="W35" s="196"/>
      <c r="X35" s="196"/>
      <c r="Y35" s="196"/>
      <c r="Z35" s="196"/>
      <c r="AA35" s="196"/>
      <c r="AB35" s="196"/>
      <c r="AC35" s="196"/>
      <c r="AD35" s="196"/>
      <c r="AE35" s="193"/>
      <c r="AF35" s="193"/>
      <c r="AG35" s="194"/>
      <c r="AI35" s="650"/>
      <c r="AJ35" s="650"/>
      <c r="AK35" s="650"/>
      <c r="AL35" s="650"/>
      <c r="AM35" s="650"/>
      <c r="AN35" s="650"/>
      <c r="AO35" s="650"/>
    </row>
    <row r="36" spans="2:54" s="188" customFormat="1" ht="17.45" customHeight="1" x14ac:dyDescent="0.15">
      <c r="B36" s="181"/>
      <c r="C36" s="332" t="s">
        <v>103</v>
      </c>
      <c r="D36" s="147" t="s">
        <v>111</v>
      </c>
      <c r="E36" s="147"/>
      <c r="F36" s="147"/>
      <c r="G36" s="192" t="s">
        <v>140</v>
      </c>
      <c r="H36" s="652"/>
      <c r="I36" s="652"/>
      <c r="J36" s="652"/>
      <c r="K36" s="652"/>
      <c r="L36" s="652"/>
      <c r="M36" s="652"/>
      <c r="N36" s="652"/>
      <c r="O36" s="652"/>
      <c r="P36" s="197" t="s">
        <v>141</v>
      </c>
      <c r="Q36" s="198"/>
      <c r="R36" s="182"/>
      <c r="S36" s="199" t="s">
        <v>112</v>
      </c>
      <c r="T36" s="200"/>
      <c r="U36" s="192" t="s">
        <v>140</v>
      </c>
      <c r="V36" s="651"/>
      <c r="W36" s="651"/>
      <c r="X36" s="651"/>
      <c r="Y36" s="651"/>
      <c r="Z36" s="651"/>
      <c r="AA36" s="651"/>
      <c r="AB36" s="651"/>
      <c r="AC36" s="651"/>
      <c r="AD36" s="651"/>
      <c r="AE36" s="193" t="s">
        <v>141</v>
      </c>
      <c r="AF36" s="193"/>
      <c r="AG36" s="194"/>
      <c r="AI36" s="650"/>
      <c r="AJ36" s="650"/>
      <c r="AK36" s="650"/>
      <c r="AL36" s="650"/>
      <c r="AM36" s="650"/>
      <c r="AN36" s="650"/>
      <c r="AO36" s="650"/>
    </row>
    <row r="37" spans="2:54" ht="17.45" customHeight="1" x14ac:dyDescent="0.15">
      <c r="B37" s="201"/>
      <c r="C37" s="202"/>
      <c r="D37" s="202"/>
      <c r="E37" s="202"/>
      <c r="F37" s="202"/>
      <c r="G37" s="203"/>
      <c r="H37" s="203"/>
      <c r="I37" s="204"/>
      <c r="J37" s="204"/>
      <c r="K37" s="204"/>
      <c r="L37" s="204"/>
      <c r="M37" s="204"/>
      <c r="N37" s="204"/>
      <c r="O37" s="204"/>
      <c r="P37" s="205"/>
      <c r="Q37" s="176"/>
      <c r="R37" s="332" t="s">
        <v>103</v>
      </c>
      <c r="S37" s="147" t="s">
        <v>113</v>
      </c>
      <c r="T37" s="176"/>
      <c r="U37" s="176"/>
      <c r="V37" s="206"/>
      <c r="W37" s="206"/>
      <c r="X37" s="206"/>
      <c r="Y37" s="207"/>
      <c r="Z37" s="207"/>
      <c r="AA37" s="207"/>
      <c r="AB37" s="207"/>
      <c r="AC37" s="207"/>
      <c r="AD37" s="207"/>
      <c r="AE37" s="207"/>
      <c r="AF37" s="189"/>
      <c r="AG37" s="208"/>
      <c r="AI37" s="209"/>
      <c r="AJ37" s="209"/>
      <c r="AK37" s="209"/>
      <c r="AL37" s="209"/>
      <c r="AM37" s="209"/>
      <c r="AN37" s="209"/>
      <c r="AO37" s="209"/>
      <c r="BA37" s="210"/>
      <c r="BB37" s="210"/>
    </row>
    <row r="38" spans="2:54" ht="17.45" customHeight="1" x14ac:dyDescent="0.15">
      <c r="B38" s="171" t="s">
        <v>114</v>
      </c>
      <c r="C38" s="211"/>
      <c r="D38" s="211"/>
      <c r="E38" s="211"/>
      <c r="F38" s="211"/>
      <c r="G38" s="144"/>
      <c r="H38" s="144"/>
      <c r="I38" s="165"/>
      <c r="J38" s="165"/>
      <c r="K38" s="165"/>
      <c r="L38" s="144"/>
      <c r="M38" s="144"/>
      <c r="N38" s="144"/>
      <c r="O38" s="144"/>
      <c r="P38" s="197"/>
      <c r="Q38" s="176"/>
      <c r="R38" s="191" t="s">
        <v>109</v>
      </c>
      <c r="S38" s="182" t="s">
        <v>110</v>
      </c>
      <c r="T38" s="182"/>
      <c r="U38" s="192" t="s">
        <v>140</v>
      </c>
      <c r="V38" s="651"/>
      <c r="W38" s="651"/>
      <c r="X38" s="651"/>
      <c r="Y38" s="651"/>
      <c r="Z38" s="651"/>
      <c r="AA38" s="651"/>
      <c r="AB38" s="651"/>
      <c r="AC38" s="651"/>
      <c r="AD38" s="651"/>
      <c r="AE38" s="193" t="s">
        <v>141</v>
      </c>
      <c r="AF38" s="193"/>
      <c r="AG38" s="194"/>
      <c r="AI38" s="209"/>
      <c r="AJ38" s="209"/>
      <c r="AK38" s="209"/>
      <c r="AL38" s="209"/>
      <c r="AM38" s="209"/>
      <c r="AN38" s="209"/>
      <c r="AO38" s="209"/>
      <c r="AS38" s="188"/>
      <c r="AV38" s="212"/>
      <c r="AW38" s="213"/>
      <c r="AX38" s="213"/>
      <c r="AY38" s="213"/>
      <c r="AZ38" s="213"/>
      <c r="BA38" s="214"/>
      <c r="BB38" s="210"/>
    </row>
    <row r="39" spans="2:54" s="188" customFormat="1" ht="3.75" customHeight="1" x14ac:dyDescent="0.15">
      <c r="B39" s="181"/>
      <c r="C39" s="163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90"/>
      <c r="Q39" s="182"/>
      <c r="R39" s="191"/>
      <c r="S39" s="182"/>
      <c r="T39" s="182"/>
      <c r="U39" s="192"/>
      <c r="V39" s="196"/>
      <c r="W39" s="196"/>
      <c r="X39" s="196"/>
      <c r="Y39" s="196"/>
      <c r="Z39" s="196"/>
      <c r="AA39" s="196"/>
      <c r="AB39" s="196"/>
      <c r="AC39" s="196"/>
      <c r="AD39" s="196"/>
      <c r="AE39" s="193"/>
      <c r="AF39" s="193"/>
      <c r="AG39" s="194"/>
      <c r="AI39" s="209"/>
      <c r="AJ39" s="209"/>
      <c r="AK39" s="209"/>
      <c r="AL39" s="209"/>
      <c r="AM39" s="209"/>
      <c r="AN39" s="209"/>
      <c r="AO39" s="209"/>
      <c r="BA39" s="215"/>
      <c r="BB39" s="215"/>
    </row>
    <row r="40" spans="2:54" ht="17.45" customHeight="1" x14ac:dyDescent="0.15">
      <c r="B40" s="216"/>
      <c r="C40" s="182" t="s">
        <v>115</v>
      </c>
      <c r="D40" s="182"/>
      <c r="E40" s="189"/>
      <c r="F40" s="192"/>
      <c r="G40" s="192" t="s">
        <v>140</v>
      </c>
      <c r="H40" s="652"/>
      <c r="I40" s="652"/>
      <c r="J40" s="652"/>
      <c r="K40" s="652"/>
      <c r="L40" s="652"/>
      <c r="M40" s="652"/>
      <c r="N40" s="652"/>
      <c r="O40" s="652"/>
      <c r="P40" s="197" t="s">
        <v>141</v>
      </c>
      <c r="Q40" s="207"/>
      <c r="R40" s="182"/>
      <c r="S40" s="199" t="s">
        <v>112</v>
      </c>
      <c r="T40" s="200"/>
      <c r="U40" s="192" t="s">
        <v>140</v>
      </c>
      <c r="V40" s="651"/>
      <c r="W40" s="651"/>
      <c r="X40" s="651"/>
      <c r="Y40" s="651"/>
      <c r="Z40" s="651"/>
      <c r="AA40" s="651"/>
      <c r="AB40" s="651"/>
      <c r="AC40" s="651"/>
      <c r="AD40" s="651"/>
      <c r="AE40" s="193" t="s">
        <v>141</v>
      </c>
      <c r="AF40" s="193"/>
      <c r="AG40" s="194"/>
      <c r="AI40" s="209"/>
      <c r="AJ40" s="209"/>
      <c r="AK40" s="209"/>
      <c r="AL40" s="209"/>
      <c r="AM40" s="209"/>
      <c r="AN40" s="209"/>
      <c r="AO40" s="209"/>
      <c r="AS40" s="188"/>
      <c r="AV40" s="212"/>
      <c r="AW40" s="213"/>
      <c r="AX40" s="213"/>
      <c r="AY40" s="213"/>
      <c r="AZ40" s="213"/>
      <c r="BA40" s="214"/>
      <c r="BB40" s="210"/>
    </row>
    <row r="41" spans="2:54" ht="17.45" customHeight="1" x14ac:dyDescent="0.15">
      <c r="B41" s="216"/>
      <c r="C41" s="332" t="s">
        <v>103</v>
      </c>
      <c r="D41" s="177" t="s">
        <v>116</v>
      </c>
      <c r="E41" s="177"/>
      <c r="F41" s="176"/>
      <c r="G41" s="177"/>
      <c r="H41" s="177"/>
      <c r="I41" s="177"/>
      <c r="J41" s="177"/>
      <c r="K41" s="177"/>
      <c r="L41" s="177"/>
      <c r="M41" s="177"/>
      <c r="N41" s="147"/>
      <c r="O41" s="147"/>
      <c r="P41" s="197"/>
      <c r="Q41" s="147"/>
      <c r="R41" s="332" t="s">
        <v>103</v>
      </c>
      <c r="S41" s="177" t="s">
        <v>117</v>
      </c>
      <c r="T41" s="176"/>
      <c r="U41" s="176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8"/>
      <c r="AS41" s="219"/>
      <c r="AT41" s="219"/>
      <c r="AU41" s="219"/>
      <c r="AV41" s="219"/>
      <c r="AW41" s="219"/>
      <c r="AX41" s="219"/>
      <c r="AY41" s="219"/>
      <c r="AZ41" s="219"/>
      <c r="BA41" s="210"/>
      <c r="BB41" s="210"/>
    </row>
    <row r="42" spans="2:54" ht="17.45" customHeight="1" x14ac:dyDescent="0.15">
      <c r="B42" s="201"/>
      <c r="C42" s="202"/>
      <c r="D42" s="202"/>
      <c r="E42" s="202"/>
      <c r="F42" s="202"/>
      <c r="G42" s="203"/>
      <c r="H42" s="203"/>
      <c r="I42" s="204"/>
      <c r="J42" s="204"/>
      <c r="K42" s="204"/>
      <c r="L42" s="204"/>
      <c r="M42" s="204"/>
      <c r="N42" s="204"/>
      <c r="O42" s="204"/>
      <c r="P42" s="204"/>
      <c r="Q42" s="220"/>
      <c r="R42" s="191" t="s">
        <v>109</v>
      </c>
      <c r="S42" s="182" t="s">
        <v>110</v>
      </c>
      <c r="T42" s="182"/>
      <c r="U42" s="192" t="s">
        <v>140</v>
      </c>
      <c r="V42" s="651"/>
      <c r="W42" s="651"/>
      <c r="X42" s="651"/>
      <c r="Y42" s="651"/>
      <c r="Z42" s="651"/>
      <c r="AA42" s="651"/>
      <c r="AB42" s="651"/>
      <c r="AC42" s="651"/>
      <c r="AD42" s="651"/>
      <c r="AE42" s="193" t="s">
        <v>141</v>
      </c>
      <c r="AF42" s="193"/>
      <c r="AG42" s="194"/>
      <c r="AS42" s="219"/>
      <c r="AT42" s="219"/>
      <c r="AU42" s="219"/>
      <c r="AV42" s="219"/>
      <c r="AW42" s="219"/>
      <c r="AX42" s="219"/>
      <c r="AY42" s="219"/>
      <c r="AZ42" s="219"/>
      <c r="BA42" s="210"/>
      <c r="BB42" s="210"/>
    </row>
    <row r="43" spans="2:54" s="188" customFormat="1" ht="3.75" customHeight="1" x14ac:dyDescent="0.15">
      <c r="B43" s="181"/>
      <c r="C43" s="163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90"/>
      <c r="Q43" s="182"/>
      <c r="R43" s="191"/>
      <c r="S43" s="182"/>
      <c r="T43" s="182"/>
      <c r="U43" s="192"/>
      <c r="V43" s="196"/>
      <c r="W43" s="196"/>
      <c r="X43" s="196"/>
      <c r="Y43" s="196"/>
      <c r="Z43" s="196"/>
      <c r="AA43" s="196"/>
      <c r="AB43" s="196"/>
      <c r="AC43" s="196"/>
      <c r="AD43" s="196"/>
      <c r="AE43" s="193"/>
      <c r="AF43" s="193"/>
      <c r="AG43" s="194"/>
      <c r="AI43" s="145"/>
      <c r="AJ43" s="145"/>
      <c r="AK43" s="145"/>
      <c r="AL43" s="145"/>
      <c r="AM43" s="145"/>
      <c r="AN43" s="145"/>
      <c r="AO43" s="145"/>
      <c r="BA43" s="215"/>
      <c r="BB43" s="215"/>
    </row>
    <row r="44" spans="2:54" ht="17.45" customHeight="1" x14ac:dyDescent="0.15">
      <c r="B44" s="171" t="s">
        <v>118</v>
      </c>
      <c r="C44" s="221"/>
      <c r="D44" s="221"/>
      <c r="E44" s="173"/>
      <c r="F44" s="155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222"/>
      <c r="R44" s="182"/>
      <c r="S44" s="199" t="s">
        <v>112</v>
      </c>
      <c r="T44" s="200"/>
      <c r="U44" s="192" t="s">
        <v>140</v>
      </c>
      <c r="V44" s="651"/>
      <c r="W44" s="651"/>
      <c r="X44" s="651"/>
      <c r="Y44" s="651"/>
      <c r="Z44" s="651"/>
      <c r="AA44" s="651"/>
      <c r="AB44" s="651"/>
      <c r="AC44" s="651"/>
      <c r="AD44" s="651"/>
      <c r="AE44" s="193" t="s">
        <v>141</v>
      </c>
      <c r="AF44" s="193"/>
      <c r="AG44" s="194"/>
      <c r="BA44" s="210"/>
      <c r="BB44" s="210"/>
    </row>
    <row r="45" spans="2:54" ht="17.45" customHeight="1" x14ac:dyDescent="0.15">
      <c r="B45" s="223"/>
      <c r="C45" s="224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225"/>
      <c r="Q45" s="222"/>
      <c r="R45" s="184" t="s">
        <v>119</v>
      </c>
      <c r="S45" s="147"/>
      <c r="T45" s="176"/>
      <c r="U45" s="176"/>
      <c r="V45" s="189"/>
      <c r="W45" s="189"/>
      <c r="X45" s="189"/>
      <c r="Y45" s="182"/>
      <c r="Z45" s="176"/>
      <c r="AA45" s="176"/>
      <c r="AB45" s="176"/>
      <c r="AC45" s="176"/>
      <c r="AD45" s="176"/>
      <c r="AE45" s="176"/>
      <c r="AF45" s="176"/>
      <c r="AG45" s="226"/>
    </row>
    <row r="46" spans="2:54" ht="17.45" customHeight="1" x14ac:dyDescent="0.15">
      <c r="B46" s="153"/>
      <c r="C46" s="224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225"/>
      <c r="Q46" s="227"/>
      <c r="R46" s="332" t="s">
        <v>139</v>
      </c>
      <c r="S46" s="147" t="s">
        <v>120</v>
      </c>
      <c r="T46" s="176"/>
      <c r="U46" s="176"/>
      <c r="V46" s="189"/>
      <c r="W46" s="189"/>
      <c r="X46" s="189"/>
      <c r="Y46" s="182"/>
      <c r="Z46" s="176"/>
      <c r="AA46" s="176"/>
      <c r="AB46" s="176"/>
      <c r="AC46" s="176"/>
      <c r="AD46" s="176"/>
      <c r="AE46" s="176"/>
      <c r="AF46" s="176"/>
      <c r="AG46" s="226"/>
    </row>
    <row r="47" spans="2:54" s="188" customFormat="1" ht="3.75" customHeight="1" x14ac:dyDescent="0.15">
      <c r="B47" s="181"/>
      <c r="C47" s="163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190"/>
      <c r="Q47" s="182"/>
      <c r="R47" s="195"/>
      <c r="S47" s="182"/>
      <c r="T47" s="182"/>
      <c r="U47" s="192"/>
      <c r="V47" s="196"/>
      <c r="W47" s="196"/>
      <c r="X47" s="196"/>
      <c r="Y47" s="196"/>
      <c r="Z47" s="196"/>
      <c r="AA47" s="196"/>
      <c r="AB47" s="196"/>
      <c r="AC47" s="196"/>
      <c r="AD47" s="196"/>
      <c r="AE47" s="193"/>
      <c r="AF47" s="193"/>
      <c r="AG47" s="194"/>
      <c r="AI47" s="145"/>
      <c r="AJ47" s="145"/>
      <c r="AK47" s="145"/>
      <c r="AL47" s="145"/>
      <c r="AM47" s="145"/>
      <c r="AN47" s="145"/>
      <c r="AO47" s="145"/>
    </row>
    <row r="48" spans="2:54" ht="17.45" customHeight="1" x14ac:dyDescent="0.15">
      <c r="B48" s="153"/>
      <c r="C48" s="224"/>
      <c r="D48" s="655"/>
      <c r="E48" s="655"/>
      <c r="F48" s="655"/>
      <c r="G48" s="655"/>
      <c r="H48" s="655"/>
      <c r="I48" s="655"/>
      <c r="J48" s="655"/>
      <c r="K48" s="655"/>
      <c r="L48" s="655"/>
      <c r="M48" s="655"/>
      <c r="N48" s="655"/>
      <c r="O48" s="655"/>
      <c r="P48" s="225"/>
      <c r="Q48" s="222"/>
      <c r="R48" s="332" t="s">
        <v>103</v>
      </c>
      <c r="S48" s="147" t="s">
        <v>121</v>
      </c>
      <c r="T48" s="182"/>
      <c r="U48" s="182"/>
      <c r="V48" s="199"/>
      <c r="W48" s="199"/>
      <c r="X48" s="199"/>
      <c r="Y48" s="199"/>
      <c r="Z48" s="176"/>
      <c r="AA48" s="176"/>
      <c r="AB48" s="176"/>
      <c r="AC48" s="176"/>
      <c r="AD48" s="176"/>
      <c r="AE48" s="176"/>
      <c r="AF48" s="176"/>
      <c r="AG48" s="226"/>
    </row>
    <row r="49" spans="2:41" ht="17.45" customHeight="1" x14ac:dyDescent="0.15">
      <c r="B49" s="153"/>
      <c r="C49" s="224"/>
      <c r="D49" s="655"/>
      <c r="E49" s="655"/>
      <c r="F49" s="655"/>
      <c r="G49" s="655"/>
      <c r="H49" s="655"/>
      <c r="I49" s="655"/>
      <c r="J49" s="655"/>
      <c r="K49" s="655"/>
      <c r="L49" s="655"/>
      <c r="M49" s="655"/>
      <c r="N49" s="655"/>
      <c r="O49" s="655"/>
      <c r="P49" s="225"/>
      <c r="Q49" s="222"/>
      <c r="R49" s="229" t="s">
        <v>109</v>
      </c>
      <c r="S49" s="199" t="s">
        <v>110</v>
      </c>
      <c r="T49" s="199"/>
      <c r="U49" s="192" t="s">
        <v>140</v>
      </c>
      <c r="V49" s="656"/>
      <c r="W49" s="656"/>
      <c r="X49" s="656"/>
      <c r="Y49" s="656"/>
      <c r="Z49" s="656"/>
      <c r="AA49" s="656"/>
      <c r="AB49" s="656"/>
      <c r="AC49" s="656"/>
      <c r="AD49" s="656"/>
      <c r="AE49" s="193" t="s">
        <v>141</v>
      </c>
      <c r="AF49" s="193"/>
      <c r="AG49" s="194"/>
    </row>
    <row r="50" spans="2:41" ht="17.45" customHeight="1" x14ac:dyDescent="0.15">
      <c r="B50" s="230"/>
      <c r="C50" s="231"/>
      <c r="D50" s="232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35"/>
      <c r="R50" s="236"/>
      <c r="S50" s="237"/>
      <c r="T50" s="237"/>
      <c r="U50" s="237"/>
      <c r="V50" s="237"/>
      <c r="W50" s="237"/>
      <c r="X50" s="237"/>
      <c r="Y50" s="237"/>
      <c r="Z50" s="232"/>
      <c r="AA50" s="232"/>
      <c r="AB50" s="232"/>
      <c r="AC50" s="232"/>
      <c r="AD50" s="232"/>
      <c r="AE50" s="232"/>
      <c r="AF50" s="232"/>
      <c r="AG50" s="238"/>
    </row>
    <row r="51" spans="2:41" ht="17.45" customHeight="1" x14ac:dyDescent="0.15">
      <c r="B51" s="171" t="s">
        <v>122</v>
      </c>
      <c r="C51" s="239"/>
      <c r="D51" s="239"/>
      <c r="E51" s="144"/>
      <c r="F51" s="144"/>
      <c r="G51" s="144"/>
      <c r="H51" s="144"/>
      <c r="I51" s="176"/>
      <c r="J51" s="176"/>
      <c r="K51" s="176"/>
      <c r="L51" s="176"/>
      <c r="M51" s="176"/>
      <c r="N51" s="176"/>
      <c r="O51" s="176"/>
      <c r="P51" s="176"/>
      <c r="Q51" s="240" t="s">
        <v>123</v>
      </c>
      <c r="R51" s="229"/>
      <c r="S51" s="199"/>
      <c r="T51" s="199"/>
      <c r="U51" s="199"/>
      <c r="V51" s="199"/>
      <c r="W51" s="199"/>
      <c r="X51" s="199"/>
      <c r="Y51" s="199"/>
      <c r="Z51" s="176"/>
      <c r="AA51" s="176"/>
      <c r="AB51" s="176"/>
      <c r="AC51" s="176"/>
      <c r="AD51" s="176"/>
      <c r="AE51" s="176"/>
      <c r="AF51" s="176"/>
      <c r="AG51" s="226"/>
    </row>
    <row r="52" spans="2:41" ht="17.45" customHeight="1" x14ac:dyDescent="0.15">
      <c r="B52" s="171"/>
      <c r="C52" s="332" t="s">
        <v>103</v>
      </c>
      <c r="D52" s="177" t="s">
        <v>124</v>
      </c>
      <c r="E52" s="241"/>
      <c r="F52" s="147"/>
      <c r="G52" s="147"/>
      <c r="H52" s="147"/>
      <c r="I52" s="147"/>
      <c r="J52" s="147"/>
      <c r="K52" s="147"/>
      <c r="L52" s="163"/>
      <c r="M52" s="147"/>
      <c r="N52" s="147"/>
      <c r="O52" s="147"/>
      <c r="P52" s="207"/>
      <c r="Q52" s="242"/>
      <c r="R52" s="177" t="s">
        <v>125</v>
      </c>
      <c r="S52" s="177"/>
      <c r="T52" s="192" t="s">
        <v>140</v>
      </c>
      <c r="U52" s="656"/>
      <c r="V52" s="656"/>
      <c r="W52" s="656"/>
      <c r="X52" s="656"/>
      <c r="Y52" s="656"/>
      <c r="Z52" s="656"/>
      <c r="AA52" s="656"/>
      <c r="AB52" s="656"/>
      <c r="AC52" s="656"/>
      <c r="AD52" s="656"/>
      <c r="AE52" s="193" t="s">
        <v>141</v>
      </c>
      <c r="AF52" s="193"/>
      <c r="AG52" s="194"/>
    </row>
    <row r="53" spans="2:41" ht="17.45" customHeight="1" x14ac:dyDescent="0.15">
      <c r="B53" s="243"/>
      <c r="C53" s="191" t="s">
        <v>109</v>
      </c>
      <c r="D53" s="147" t="s">
        <v>126</v>
      </c>
      <c r="E53" s="332"/>
      <c r="F53" s="147" t="s">
        <v>127</v>
      </c>
      <c r="G53" s="147"/>
      <c r="H53" s="653" t="s">
        <v>128</v>
      </c>
      <c r="I53" s="653"/>
      <c r="J53" s="653"/>
      <c r="K53" s="654"/>
      <c r="L53" s="654"/>
      <c r="M53" s="147" t="s">
        <v>129</v>
      </c>
      <c r="N53" s="176"/>
      <c r="O53" s="147"/>
      <c r="P53" s="207"/>
      <c r="Q53" s="242"/>
      <c r="R53" s="191" t="s">
        <v>109</v>
      </c>
      <c r="S53" s="182" t="s">
        <v>130</v>
      </c>
      <c r="T53" s="176"/>
      <c r="U53" s="176"/>
      <c r="V53" s="182"/>
      <c r="W53" s="176"/>
      <c r="X53" s="176"/>
      <c r="Y53" s="244"/>
      <c r="Z53" s="244"/>
      <c r="AA53" s="244"/>
      <c r="AB53" s="244"/>
      <c r="AC53" s="144"/>
      <c r="AD53" s="144"/>
      <c r="AE53" s="144"/>
      <c r="AF53" s="144"/>
      <c r="AG53" s="154"/>
    </row>
    <row r="54" spans="2:41" ht="17.45" customHeight="1" x14ac:dyDescent="0.15">
      <c r="B54" s="243"/>
      <c r="C54" s="332" t="s">
        <v>103</v>
      </c>
      <c r="D54" s="177" t="s">
        <v>131</v>
      </c>
      <c r="E54" s="241"/>
      <c r="F54" s="147"/>
      <c r="G54" s="147"/>
      <c r="H54" s="147"/>
      <c r="I54" s="147"/>
      <c r="J54" s="176"/>
      <c r="K54" s="147"/>
      <c r="L54" s="147"/>
      <c r="M54" s="147"/>
      <c r="N54" s="147"/>
      <c r="O54" s="147"/>
      <c r="P54" s="245"/>
      <c r="Q54" s="246"/>
      <c r="R54" s="177"/>
      <c r="S54" s="332" t="s">
        <v>103</v>
      </c>
      <c r="T54" s="182" t="s">
        <v>132</v>
      </c>
      <c r="U54" s="182"/>
      <c r="V54" s="182"/>
      <c r="W54" s="176"/>
      <c r="X54" s="176"/>
      <c r="Y54" s="182"/>
      <c r="Z54" s="182"/>
      <c r="AA54" s="182"/>
      <c r="AB54" s="182"/>
      <c r="AC54" s="182"/>
      <c r="AD54" s="182"/>
      <c r="AE54" s="182"/>
      <c r="AF54" s="182"/>
      <c r="AG54" s="247"/>
    </row>
    <row r="55" spans="2:41" ht="17.45" customHeight="1" x14ac:dyDescent="0.15">
      <c r="B55" s="243"/>
      <c r="C55" s="191" t="s">
        <v>109</v>
      </c>
      <c r="D55" s="147" t="s">
        <v>126</v>
      </c>
      <c r="E55" s="332"/>
      <c r="F55" s="147" t="s">
        <v>127</v>
      </c>
      <c r="G55" s="147"/>
      <c r="H55" s="653" t="s">
        <v>128</v>
      </c>
      <c r="I55" s="653"/>
      <c r="J55" s="653"/>
      <c r="K55" s="654"/>
      <c r="L55" s="654"/>
      <c r="M55" s="147" t="s">
        <v>129</v>
      </c>
      <c r="N55" s="206"/>
      <c r="O55" s="206"/>
      <c r="P55" s="245"/>
      <c r="Q55" s="227"/>
      <c r="R55" s="191"/>
      <c r="S55" s="332" t="s">
        <v>103</v>
      </c>
      <c r="T55" s="182" t="s">
        <v>133</v>
      </c>
      <c r="U55" s="248"/>
      <c r="V55" s="249" t="s">
        <v>134</v>
      </c>
      <c r="W55" s="249"/>
      <c r="X55" s="249"/>
      <c r="Y55" s="250" t="s">
        <v>142</v>
      </c>
      <c r="Z55" s="655"/>
      <c r="AA55" s="655"/>
      <c r="AB55" s="655"/>
      <c r="AC55" s="655"/>
      <c r="AD55" s="655"/>
      <c r="AE55" s="655"/>
      <c r="AF55" s="224" t="s">
        <v>141</v>
      </c>
      <c r="AG55" s="251"/>
    </row>
    <row r="56" spans="2:41" s="188" customFormat="1" ht="3.75" customHeight="1" x14ac:dyDescent="0.15">
      <c r="B56" s="181"/>
      <c r="C56" s="163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90"/>
      <c r="Q56" s="182"/>
      <c r="R56" s="191"/>
      <c r="S56" s="182"/>
      <c r="T56" s="182"/>
      <c r="U56" s="252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3"/>
      <c r="AG56" s="194"/>
      <c r="AI56" s="145"/>
      <c r="AJ56" s="145"/>
      <c r="AK56" s="145"/>
      <c r="AL56" s="145"/>
      <c r="AM56" s="145"/>
      <c r="AN56" s="145"/>
      <c r="AO56" s="145"/>
    </row>
    <row r="57" spans="2:41" ht="17.45" customHeight="1" x14ac:dyDescent="0.15">
      <c r="B57" s="243"/>
      <c r="C57" s="332" t="s">
        <v>103</v>
      </c>
      <c r="D57" s="177" t="s">
        <v>135</v>
      </c>
      <c r="E57" s="241"/>
      <c r="F57" s="147"/>
      <c r="G57" s="147"/>
      <c r="H57" s="147"/>
      <c r="I57" s="147"/>
      <c r="J57" s="176"/>
      <c r="K57" s="147"/>
      <c r="L57" s="147"/>
      <c r="M57" s="147"/>
      <c r="N57" s="206"/>
      <c r="O57" s="206"/>
      <c r="P57" s="245"/>
      <c r="Q57" s="246"/>
      <c r="R57" s="177" t="s">
        <v>125</v>
      </c>
      <c r="S57" s="177"/>
      <c r="T57" s="192" t="s">
        <v>140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224" t="s">
        <v>141</v>
      </c>
      <c r="AG57" s="253"/>
    </row>
    <row r="58" spans="2:41" ht="17.45" customHeight="1" x14ac:dyDescent="0.15">
      <c r="B58" s="243"/>
      <c r="C58" s="191" t="s">
        <v>109</v>
      </c>
      <c r="D58" s="147" t="s">
        <v>126</v>
      </c>
      <c r="E58" s="332"/>
      <c r="F58" s="147" t="s">
        <v>127</v>
      </c>
      <c r="G58" s="147"/>
      <c r="H58" s="653" t="s">
        <v>128</v>
      </c>
      <c r="I58" s="653"/>
      <c r="J58" s="653"/>
      <c r="K58" s="654"/>
      <c r="L58" s="654"/>
      <c r="M58" s="147" t="s">
        <v>129</v>
      </c>
      <c r="N58" s="147"/>
      <c r="O58" s="147"/>
      <c r="P58" s="144"/>
      <c r="Q58" s="246"/>
      <c r="R58" s="191" t="s">
        <v>109</v>
      </c>
      <c r="S58" s="182" t="s">
        <v>130</v>
      </c>
      <c r="T58" s="176"/>
      <c r="U58" s="176"/>
      <c r="V58" s="182"/>
      <c r="W58" s="176"/>
      <c r="X58" s="176"/>
      <c r="Y58" s="244"/>
      <c r="Z58" s="244"/>
      <c r="AA58" s="244"/>
      <c r="AB58" s="244"/>
      <c r="AC58" s="144"/>
      <c r="AD58" s="144"/>
      <c r="AE58" s="144"/>
      <c r="AF58" s="144"/>
      <c r="AG58" s="154"/>
    </row>
    <row r="59" spans="2:41" ht="17.45" customHeight="1" x14ac:dyDescent="0.15">
      <c r="B59" s="243"/>
      <c r="C59" s="332" t="s">
        <v>103</v>
      </c>
      <c r="D59" s="177" t="s">
        <v>136</v>
      </c>
      <c r="E59" s="189"/>
      <c r="F59" s="189"/>
      <c r="G59" s="147"/>
      <c r="H59" s="147"/>
      <c r="I59" s="147"/>
      <c r="J59" s="176"/>
      <c r="K59" s="147"/>
      <c r="L59" s="147"/>
      <c r="M59" s="147"/>
      <c r="N59" s="182"/>
      <c r="O59" s="182"/>
      <c r="P59" s="176"/>
      <c r="Q59" s="246"/>
      <c r="R59" s="177"/>
      <c r="S59" s="332" t="s">
        <v>103</v>
      </c>
      <c r="T59" s="182" t="s">
        <v>132</v>
      </c>
      <c r="U59" s="182"/>
      <c r="V59" s="182"/>
      <c r="W59" s="176"/>
      <c r="X59" s="176"/>
      <c r="Y59" s="182"/>
      <c r="Z59" s="182"/>
      <c r="AA59" s="182"/>
      <c r="AB59" s="182"/>
      <c r="AC59" s="182"/>
      <c r="AD59" s="182"/>
      <c r="AE59" s="182"/>
      <c r="AF59" s="182"/>
      <c r="AG59" s="247"/>
    </row>
    <row r="60" spans="2:41" ht="17.45" customHeight="1" x14ac:dyDescent="0.15">
      <c r="B60" s="243"/>
      <c r="C60" s="191" t="s">
        <v>109</v>
      </c>
      <c r="D60" s="147" t="s">
        <v>126</v>
      </c>
      <c r="E60" s="332"/>
      <c r="F60" s="147" t="s">
        <v>127</v>
      </c>
      <c r="G60" s="147"/>
      <c r="H60" s="653" t="s">
        <v>128</v>
      </c>
      <c r="I60" s="653"/>
      <c r="J60" s="653"/>
      <c r="K60" s="654"/>
      <c r="L60" s="654"/>
      <c r="M60" s="147" t="s">
        <v>129</v>
      </c>
      <c r="N60" s="163"/>
      <c r="O60" s="147"/>
      <c r="P60" s="334"/>
      <c r="Q60" s="246"/>
      <c r="R60" s="191"/>
      <c r="S60" s="332" t="s">
        <v>103</v>
      </c>
      <c r="T60" s="182" t="s">
        <v>133</v>
      </c>
      <c r="U60" s="248"/>
      <c r="V60" s="249" t="s">
        <v>134</v>
      </c>
      <c r="W60" s="249"/>
      <c r="X60" s="249"/>
      <c r="Y60" s="250" t="s">
        <v>142</v>
      </c>
      <c r="Z60" s="655"/>
      <c r="AA60" s="655"/>
      <c r="AB60" s="655"/>
      <c r="AC60" s="655"/>
      <c r="AD60" s="655"/>
      <c r="AE60" s="655"/>
      <c r="AF60" s="224" t="s">
        <v>141</v>
      </c>
      <c r="AG60" s="251"/>
    </row>
    <row r="61" spans="2:41" s="188" customFormat="1" ht="3.75" customHeight="1" x14ac:dyDescent="0.15">
      <c r="B61" s="181"/>
      <c r="C61" s="163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90"/>
      <c r="Q61" s="182"/>
      <c r="R61" s="191"/>
      <c r="S61" s="182"/>
      <c r="T61" s="182"/>
      <c r="U61" s="252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3"/>
      <c r="AG61" s="194"/>
      <c r="AI61" s="145"/>
      <c r="AJ61" s="145"/>
      <c r="AK61" s="145"/>
      <c r="AL61" s="145"/>
      <c r="AM61" s="145"/>
      <c r="AN61" s="145"/>
      <c r="AO61" s="145"/>
    </row>
    <row r="62" spans="2:41" ht="17.45" customHeight="1" x14ac:dyDescent="0.15">
      <c r="B62" s="243"/>
      <c r="C62" s="332" t="s">
        <v>103</v>
      </c>
      <c r="D62" s="177" t="s">
        <v>137</v>
      </c>
      <c r="E62" s="163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44"/>
      <c r="Q62" s="246"/>
      <c r="R62" s="177" t="s">
        <v>125</v>
      </c>
      <c r="S62" s="177"/>
      <c r="T62" s="192" t="s">
        <v>140</v>
      </c>
      <c r="U62" s="657"/>
      <c r="V62" s="657"/>
      <c r="W62" s="657"/>
      <c r="X62" s="657"/>
      <c r="Y62" s="657"/>
      <c r="Z62" s="657"/>
      <c r="AA62" s="657"/>
      <c r="AB62" s="657"/>
      <c r="AC62" s="657"/>
      <c r="AD62" s="657"/>
      <c r="AE62" s="657"/>
      <c r="AF62" s="224" t="s">
        <v>141</v>
      </c>
      <c r="AG62" s="253"/>
    </row>
    <row r="63" spans="2:41" ht="17.45" customHeight="1" x14ac:dyDescent="0.15">
      <c r="B63" s="223"/>
      <c r="C63" s="191" t="s">
        <v>109</v>
      </c>
      <c r="D63" s="192" t="s">
        <v>140</v>
      </c>
      <c r="E63" s="657" t="s">
        <v>172</v>
      </c>
      <c r="F63" s="657"/>
      <c r="G63" s="657"/>
      <c r="H63" s="657"/>
      <c r="I63" s="657"/>
      <c r="J63" s="657"/>
      <c r="K63" s="657"/>
      <c r="L63" s="657"/>
      <c r="M63" s="657"/>
      <c r="N63" s="657"/>
      <c r="O63" s="657"/>
      <c r="P63" s="224" t="s">
        <v>141</v>
      </c>
      <c r="Q63" s="246"/>
      <c r="R63" s="191" t="s">
        <v>109</v>
      </c>
      <c r="S63" s="182" t="s">
        <v>130</v>
      </c>
      <c r="T63" s="176"/>
      <c r="U63" s="176"/>
      <c r="V63" s="182"/>
      <c r="W63" s="176"/>
      <c r="X63" s="176"/>
      <c r="Y63" s="244"/>
      <c r="Z63" s="244"/>
      <c r="AA63" s="244"/>
      <c r="AB63" s="244"/>
      <c r="AC63" s="144"/>
      <c r="AD63" s="144"/>
      <c r="AE63" s="144"/>
      <c r="AF63" s="144"/>
      <c r="AG63" s="154"/>
    </row>
    <row r="64" spans="2:41" s="188" customFormat="1" ht="3.75" customHeight="1" x14ac:dyDescent="0.15">
      <c r="B64" s="181"/>
      <c r="C64" s="163"/>
      <c r="D64" s="147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90"/>
      <c r="Q64" s="182"/>
      <c r="R64" s="191"/>
      <c r="S64" s="182"/>
      <c r="T64" s="182"/>
      <c r="U64" s="192"/>
      <c r="V64" s="196"/>
      <c r="W64" s="196"/>
      <c r="X64" s="196"/>
      <c r="Y64" s="196"/>
      <c r="Z64" s="196"/>
      <c r="AA64" s="196"/>
      <c r="AB64" s="196"/>
      <c r="AC64" s="196"/>
      <c r="AD64" s="196"/>
      <c r="AE64" s="193"/>
      <c r="AF64" s="193"/>
      <c r="AG64" s="194"/>
      <c r="AI64" s="145"/>
      <c r="AJ64" s="145"/>
      <c r="AK64" s="145"/>
      <c r="AL64" s="145"/>
      <c r="AM64" s="145"/>
      <c r="AN64" s="145"/>
      <c r="AO64" s="145"/>
    </row>
    <row r="65" spans="2:41" ht="17.45" customHeight="1" x14ac:dyDescent="0.15">
      <c r="B65" s="223"/>
      <c r="C65" s="191"/>
      <c r="D65" s="192" t="s">
        <v>140</v>
      </c>
      <c r="E65" s="657"/>
      <c r="F65" s="657"/>
      <c r="G65" s="657"/>
      <c r="H65" s="657"/>
      <c r="I65" s="657"/>
      <c r="J65" s="657"/>
      <c r="K65" s="657"/>
      <c r="L65" s="657"/>
      <c r="M65" s="657"/>
      <c r="N65" s="657"/>
      <c r="O65" s="657"/>
      <c r="P65" s="224" t="s">
        <v>141</v>
      </c>
      <c r="Q65" s="246"/>
      <c r="R65" s="177"/>
      <c r="S65" s="654" t="s">
        <v>103</v>
      </c>
      <c r="T65" s="182" t="s">
        <v>132</v>
      </c>
      <c r="U65" s="182"/>
      <c r="V65" s="182"/>
      <c r="W65" s="176"/>
      <c r="X65" s="176"/>
      <c r="Y65" s="182"/>
      <c r="Z65" s="182"/>
      <c r="AA65" s="182"/>
      <c r="AB65" s="182"/>
      <c r="AC65" s="182"/>
      <c r="AD65" s="182"/>
      <c r="AE65" s="182"/>
      <c r="AF65" s="182"/>
      <c r="AG65" s="247"/>
    </row>
    <row r="66" spans="2:41" s="188" customFormat="1" ht="3.75" customHeight="1" x14ac:dyDescent="0.15">
      <c r="B66" s="181"/>
      <c r="C66" s="163"/>
      <c r="D66" s="147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190"/>
      <c r="Q66" s="182"/>
      <c r="R66" s="191"/>
      <c r="S66" s="654"/>
      <c r="T66" s="182"/>
      <c r="U66" s="192"/>
      <c r="V66" s="196"/>
      <c r="W66" s="196"/>
      <c r="X66" s="196"/>
      <c r="Y66" s="196"/>
      <c r="Z66" s="196"/>
      <c r="AA66" s="196"/>
      <c r="AB66" s="196"/>
      <c r="AC66" s="196"/>
      <c r="AD66" s="196"/>
      <c r="AE66" s="193"/>
      <c r="AF66" s="193"/>
      <c r="AG66" s="194"/>
      <c r="AI66" s="145"/>
      <c r="AJ66" s="145"/>
      <c r="AK66" s="145"/>
      <c r="AL66" s="145"/>
      <c r="AM66" s="145"/>
      <c r="AN66" s="145"/>
      <c r="AO66" s="145"/>
    </row>
    <row r="67" spans="2:41" ht="17.45" customHeight="1" x14ac:dyDescent="0.15">
      <c r="B67" s="254"/>
      <c r="C67" s="255"/>
      <c r="D67" s="256" t="s">
        <v>140</v>
      </c>
      <c r="E67" s="659"/>
      <c r="F67" s="659"/>
      <c r="G67" s="659"/>
      <c r="H67" s="659"/>
      <c r="I67" s="659"/>
      <c r="J67" s="659"/>
      <c r="K67" s="659"/>
      <c r="L67" s="659"/>
      <c r="M67" s="659"/>
      <c r="N67" s="659"/>
      <c r="O67" s="659"/>
      <c r="P67" s="257" t="s">
        <v>141</v>
      </c>
      <c r="Q67" s="258"/>
      <c r="R67" s="259"/>
      <c r="S67" s="260" t="s">
        <v>103</v>
      </c>
      <c r="T67" s="261" t="s">
        <v>133</v>
      </c>
      <c r="U67" s="262"/>
      <c r="V67" s="257" t="s">
        <v>134</v>
      </c>
      <c r="W67" s="257"/>
      <c r="X67" s="257"/>
      <c r="Y67" s="263" t="s">
        <v>142</v>
      </c>
      <c r="Z67" s="660"/>
      <c r="AA67" s="660"/>
      <c r="AB67" s="660"/>
      <c r="AC67" s="660"/>
      <c r="AD67" s="660"/>
      <c r="AE67" s="660"/>
      <c r="AF67" s="257" t="s">
        <v>141</v>
      </c>
      <c r="AG67" s="264"/>
      <c r="AO67" s="265"/>
    </row>
    <row r="68" spans="2:41" ht="10.5" customHeight="1" x14ac:dyDescent="0.15">
      <c r="B68" s="658"/>
      <c r="C68" s="658"/>
      <c r="D68" s="333"/>
      <c r="L68" s="266"/>
      <c r="N68" s="266"/>
      <c r="P68" s="266"/>
      <c r="R68" s="266"/>
      <c r="T68" s="266"/>
      <c r="V68" s="266"/>
      <c r="X68" s="266"/>
      <c r="Y68" s="266"/>
      <c r="Z68" s="266"/>
      <c r="AB68" s="266"/>
    </row>
    <row r="69" spans="2:41" ht="10.5" customHeight="1" x14ac:dyDescent="0.15">
      <c r="B69" s="658"/>
      <c r="C69" s="658"/>
      <c r="D69" s="333"/>
    </row>
    <row r="70" spans="2:41" ht="10.5" customHeight="1" x14ac:dyDescent="0.15">
      <c r="B70" s="658"/>
      <c r="C70" s="658"/>
      <c r="D70" s="333"/>
      <c r="E70" s="267"/>
      <c r="F70" s="267"/>
      <c r="Q70" s="188"/>
      <c r="R70" s="188"/>
      <c r="S70" s="188"/>
      <c r="T70" s="188"/>
      <c r="U70" s="188"/>
      <c r="V70" s="188"/>
      <c r="Y70" s="268"/>
      <c r="Z70" s="268"/>
      <c r="AA70" s="268"/>
    </row>
    <row r="71" spans="2:41" ht="10.5" customHeight="1" x14ac:dyDescent="0.15">
      <c r="B71" s="658"/>
      <c r="C71" s="658"/>
      <c r="D71" s="333"/>
      <c r="E71" s="267"/>
      <c r="F71" s="267"/>
      <c r="O71" s="269"/>
      <c r="Q71" s="270"/>
      <c r="R71" s="270"/>
      <c r="S71" s="270"/>
      <c r="T71" s="270"/>
      <c r="U71" s="270"/>
      <c r="V71" s="270"/>
      <c r="Y71" s="268"/>
      <c r="Z71" s="268"/>
      <c r="AA71" s="268"/>
    </row>
    <row r="72" spans="2:41" ht="13.5" customHeight="1" x14ac:dyDescent="0.15"/>
  </sheetData>
  <sheetProtection selectLockedCells="1"/>
  <mergeCells count="48">
    <mergeCell ref="B68:C71"/>
    <mergeCell ref="U62:AE62"/>
    <mergeCell ref="E63:O63"/>
    <mergeCell ref="E65:O65"/>
    <mergeCell ref="S65:S66"/>
    <mergeCell ref="E67:O67"/>
    <mergeCell ref="Z67:AE67"/>
    <mergeCell ref="U57:AE57"/>
    <mergeCell ref="H58:J58"/>
    <mergeCell ref="K58:L58"/>
    <mergeCell ref="H60:J60"/>
    <mergeCell ref="K60:L60"/>
    <mergeCell ref="Z60:AE60"/>
    <mergeCell ref="H55:J55"/>
    <mergeCell ref="K55:L55"/>
    <mergeCell ref="Z55:AE55"/>
    <mergeCell ref="V38:AD38"/>
    <mergeCell ref="H40:O40"/>
    <mergeCell ref="V40:AD40"/>
    <mergeCell ref="V42:AD42"/>
    <mergeCell ref="V44:AD44"/>
    <mergeCell ref="D45:O46"/>
    <mergeCell ref="D48:O49"/>
    <mergeCell ref="V49:AD49"/>
    <mergeCell ref="U52:AD52"/>
    <mergeCell ref="H53:J53"/>
    <mergeCell ref="K53:L53"/>
    <mergeCell ref="B29:J30"/>
    <mergeCell ref="K29:AG30"/>
    <mergeCell ref="AI31:AO36"/>
    <mergeCell ref="V34:AD34"/>
    <mergeCell ref="H36:O36"/>
    <mergeCell ref="V36:AD36"/>
    <mergeCell ref="D21:AE22"/>
    <mergeCell ref="R23:R24"/>
    <mergeCell ref="B25:F25"/>
    <mergeCell ref="G25:Q25"/>
    <mergeCell ref="R25:U27"/>
    <mergeCell ref="V25:AD27"/>
    <mergeCell ref="AE25:AF27"/>
    <mergeCell ref="B26:F27"/>
    <mergeCell ref="G26:Q27"/>
    <mergeCell ref="AD16:AF18"/>
    <mergeCell ref="U2:Z3"/>
    <mergeCell ref="AA2:AG3"/>
    <mergeCell ref="Y6:AA6"/>
    <mergeCell ref="K8:Y9"/>
    <mergeCell ref="K10:Y12"/>
  </mergeCells>
  <phoneticPr fontId="36"/>
  <dataValidations count="1">
    <dataValidation type="list" allowBlank="1" showInputMessage="1" showErrorMessage="1" sqref="S54:S55 R33 R37 R41 C41 C43 C66 C47 C52 C54 C56:C57 C59 C64 C61:C62 C39 R46 R48 S59:S60 S65 S67 C32:C34 C36" xr:uid="{65B7FFAD-437D-4A51-940A-C4A08B930350}">
      <formula1>"□,☑"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3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28</vt:i4>
      </vt:variant>
    </vt:vector>
  </HeadingPairs>
  <TitlesOfParts>
    <vt:vector size="57" baseType="lpstr">
      <vt:lpstr>1.基礎データ</vt:lpstr>
      <vt:lpstr>2.受験生データ</vt:lpstr>
      <vt:lpstr>送り状（特色推薦）</vt:lpstr>
      <vt:lpstr>送り状（推薦）</vt:lpstr>
      <vt:lpstr>送付書・受領書</vt:lpstr>
      <vt:lpstr>調(1)</vt:lpstr>
      <vt:lpstr>推(1)</vt:lpstr>
      <vt:lpstr>調(2)</vt:lpstr>
      <vt:lpstr>推(2)</vt:lpstr>
      <vt:lpstr>調(3)</vt:lpstr>
      <vt:lpstr>推(3)</vt:lpstr>
      <vt:lpstr>調(4)</vt:lpstr>
      <vt:lpstr>推(4)</vt:lpstr>
      <vt:lpstr>調(5)</vt:lpstr>
      <vt:lpstr>推(5)</vt:lpstr>
      <vt:lpstr>調(6)</vt:lpstr>
      <vt:lpstr>推(6)</vt:lpstr>
      <vt:lpstr>調(7)</vt:lpstr>
      <vt:lpstr>推(7)</vt:lpstr>
      <vt:lpstr>調(8)</vt:lpstr>
      <vt:lpstr>推(8)</vt:lpstr>
      <vt:lpstr>調(9)</vt:lpstr>
      <vt:lpstr>推(9)</vt:lpstr>
      <vt:lpstr>調(10)</vt:lpstr>
      <vt:lpstr>推(10)</vt:lpstr>
      <vt:lpstr>調(11)</vt:lpstr>
      <vt:lpstr>推(11)</vt:lpstr>
      <vt:lpstr>調(12)</vt:lpstr>
      <vt:lpstr>推(12)</vt:lpstr>
      <vt:lpstr>'2.受験生データ'!Print_Area</vt:lpstr>
      <vt:lpstr>'推(1)'!Print_Area</vt:lpstr>
      <vt:lpstr>'推(10)'!Print_Area</vt:lpstr>
      <vt:lpstr>'推(11)'!Print_Area</vt:lpstr>
      <vt:lpstr>'推(12)'!Print_Area</vt:lpstr>
      <vt:lpstr>'推(2)'!Print_Area</vt:lpstr>
      <vt:lpstr>'推(3)'!Print_Area</vt:lpstr>
      <vt:lpstr>'推(4)'!Print_Area</vt:lpstr>
      <vt:lpstr>'推(5)'!Print_Area</vt:lpstr>
      <vt:lpstr>'推(6)'!Print_Area</vt:lpstr>
      <vt:lpstr>'推(7)'!Print_Area</vt:lpstr>
      <vt:lpstr>'推(8)'!Print_Area</vt:lpstr>
      <vt:lpstr>'推(9)'!Print_Area</vt:lpstr>
      <vt:lpstr>'送り状（推薦）'!Print_Area</vt:lpstr>
      <vt:lpstr>'送り状（特色推薦）'!Print_Area</vt:lpstr>
      <vt:lpstr>送付書・受領書!Print_Area</vt:lpstr>
      <vt:lpstr>'調(1)'!Print_Area</vt:lpstr>
      <vt:lpstr>'調(10)'!Print_Area</vt:lpstr>
      <vt:lpstr>'調(11)'!Print_Area</vt:lpstr>
      <vt:lpstr>'調(12)'!Print_Area</vt:lpstr>
      <vt:lpstr>'調(2)'!Print_Area</vt:lpstr>
      <vt:lpstr>'調(3)'!Print_Area</vt:lpstr>
      <vt:lpstr>'調(4)'!Print_Area</vt:lpstr>
      <vt:lpstr>'調(5)'!Print_Area</vt:lpstr>
      <vt:lpstr>'調(6)'!Print_Area</vt:lpstr>
      <vt:lpstr>'調(7)'!Print_Area</vt:lpstr>
      <vt:lpstr>'調(8)'!Print_Area</vt:lpstr>
      <vt:lpstr>'調(9)'!Print_Area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2023-10-02T00:34:30Z</dcterms:created>
  <dcterms:modified xsi:type="dcterms:W3CDTF">2026-08-24T01:50:11Z</dcterms:modified>
</cp:coreProperties>
</file>