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32" windowHeight="6948" activeTab="0"/>
  </bookViews>
  <sheets>
    <sheet name="検定教科書" sheetId="1" r:id="rId1"/>
    <sheet name="Sheet1" sheetId="2" state="hidden" r:id="rId2"/>
    <sheet name="非検定教科書" sheetId="3" r:id="rId3"/>
  </sheets>
  <definedNames>
    <definedName name="_xlnm.Print_Area" localSheetId="0">'検定教科書'!$B$1:$G$20</definedName>
    <definedName name="_xlnm.Print_Area" localSheetId="2">'非検定教科書'!$A$1:$H$39</definedName>
    <definedName name="有無">'Sheet1'!$A$2:$A$3</definedName>
  </definedNames>
  <calcPr fullCalcOnLoad="1"/>
</workbook>
</file>

<file path=xl/comments3.xml><?xml version="1.0" encoding="utf-8"?>
<comments xmlns="http://schemas.openxmlformats.org/spreadsheetml/2006/main">
  <authors>
    <author>coop-keeper</author>
  </authors>
  <commentList>
    <comment ref="I9" authorId="0">
      <text>
        <r>
          <rPr>
            <b/>
            <sz val="9"/>
            <rFont val="ＭＳ Ｐゴシック"/>
            <family val="3"/>
          </rPr>
          <t>coop-keeper: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<sst xmlns="http://schemas.openxmlformats.org/spreadsheetml/2006/main" count="172" uniqueCount="115">
  <si>
    <t>発行者</t>
  </si>
  <si>
    <t>教番</t>
  </si>
  <si>
    <t>山川</t>
  </si>
  <si>
    <t>310</t>
  </si>
  <si>
    <t>詳説世界史　改訂版</t>
  </si>
  <si>
    <t>第一</t>
  </si>
  <si>
    <t>高等学校　改訂版　倫理</t>
  </si>
  <si>
    <t>三省堂</t>
  </si>
  <si>
    <t>332</t>
  </si>
  <si>
    <t>啓林館</t>
  </si>
  <si>
    <t>303</t>
  </si>
  <si>
    <t>地学　改訂版</t>
  </si>
  <si>
    <t>必修</t>
  </si>
  <si>
    <t>書　　名</t>
  </si>
  <si>
    <t>定　価</t>
  </si>
  <si>
    <t>学籍番号</t>
  </si>
  <si>
    <t>学　　年</t>
  </si>
  <si>
    <t>学　　科</t>
  </si>
  <si>
    <t>名　　前</t>
  </si>
  <si>
    <t>　　２年</t>
  </si>
  <si>
    <t>※教科書の定価は官報告示による定価です。</t>
  </si>
  <si>
    <t>合　計　（４冊購入時）</t>
  </si>
  <si>
    <t>科目
種別</t>
  </si>
  <si>
    <t>【注意事項】</t>
  </si>
  <si>
    <t>【申込方法】</t>
  </si>
  <si>
    <t>■ 検定教科書</t>
  </si>
  <si>
    <t>　</t>
  </si>
  <si>
    <t>選択・
必修</t>
  </si>
  <si>
    <t>合　計　（３冊購入時）</t>
  </si>
  <si>
    <t>―</t>
  </si>
  <si>
    <t>※地学選択者のみ、以下の教科書が必要です。</t>
  </si>
  <si>
    <t>２年</t>
  </si>
  <si>
    <t>機械工学科</t>
  </si>
  <si>
    <t>名前</t>
  </si>
  <si>
    <t>学籍番号</t>
  </si>
  <si>
    <t>★印は昨年度から追加、変更があるテキストです。</t>
  </si>
  <si>
    <t>☆印は昨年度から改訂・改版があるテキストです。</t>
  </si>
  <si>
    <t>単位：円</t>
  </si>
  <si>
    <t>学科</t>
  </si>
  <si>
    <t>授業科目名</t>
  </si>
  <si>
    <t>必須</t>
  </si>
  <si>
    <t>教　科　書　名</t>
  </si>
  <si>
    <t>出版社名</t>
  </si>
  <si>
    <t>生協価格</t>
  </si>
  <si>
    <t>定価</t>
  </si>
  <si>
    <t>本体価格</t>
  </si>
  <si>
    <t>切捨額</t>
  </si>
  <si>
    <t>学年</t>
  </si>
  <si>
    <t>選択</t>
  </si>
  <si>
    <t>（税込）</t>
  </si>
  <si>
    <t>(税込）</t>
  </si>
  <si>
    <t>（組合員）</t>
  </si>
  <si>
    <t>全２</t>
  </si>
  <si>
    <t>数Ⅰ</t>
  </si>
  <si>
    <t>必</t>
  </si>
  <si>
    <t>★ 新微分積分 I</t>
  </si>
  <si>
    <t>大日本図書</t>
  </si>
  <si>
    <t>★ 新微分積分 I　問題集</t>
  </si>
  <si>
    <t>数Ⅱ</t>
  </si>
  <si>
    <t>★ 新線形代数</t>
  </si>
  <si>
    <t>★ 新線形代数問題集</t>
  </si>
  <si>
    <t>数学Ⅰ・Ⅱ</t>
  </si>
  <si>
    <t>改訂版 チャート式 基礎と演習 数学III</t>
  </si>
  <si>
    <t>数研出版</t>
  </si>
  <si>
    <t>倫理</t>
  </si>
  <si>
    <t>東京法令出版</t>
  </si>
  <si>
    <t>歴史</t>
  </si>
  <si>
    <t>第一学習社</t>
  </si>
  <si>
    <t>国語</t>
  </si>
  <si>
    <t>漢字能力検定協会</t>
  </si>
  <si>
    <t>合計</t>
  </si>
  <si>
    <t>■専門科目</t>
  </si>
  <si>
    <t>Ｍ２全</t>
  </si>
  <si>
    <t>機械工作法</t>
  </si>
  <si>
    <t>機械系教科書シリーズ3　機械工作法</t>
  </si>
  <si>
    <t>コロナ社</t>
  </si>
  <si>
    <t>機械システム入門</t>
  </si>
  <si>
    <t>★ 技術英語ハンドブック</t>
  </si>
  <si>
    <t>日本能率協会マネジメントセンター</t>
  </si>
  <si>
    <t>工業力学Ⅰ</t>
  </si>
  <si>
    <t>工業力学　第３版　新装版</t>
  </si>
  <si>
    <t>森北出版</t>
  </si>
  <si>
    <t>情報処理</t>
  </si>
  <si>
    <t>かんたんＣ言語　改訂２版</t>
  </si>
  <si>
    <t>技術評論社</t>
  </si>
  <si>
    <t>　　機械工学科</t>
  </si>
  <si>
    <t>申込書をE-mail, FAXまたは郵送で神戸高専生協まで送付してください。
[E-mailの場合] coop-keeper@hanshin.coop
[FAXの場合]  078-795-4052
[郵送の場合]
〒651-2102 神戸市西区学園東町8-3 神戸高専生協　購買部宛　
TEL： 078-795-4051</t>
  </si>
  <si>
    <t>☆アプローチ倫理資料PLUS(2020年度版)</t>
  </si>
  <si>
    <t>☆グローバルワイド 最新 世界史図表［三訂版］　</t>
  </si>
  <si>
    <t>☆漢検 準２級漢字学習ステップ　改訂三版</t>
  </si>
  <si>
    <t>※名前と学籍番号を記入してください。</t>
  </si>
  <si>
    <t>■一般科目</t>
  </si>
  <si>
    <t>２０２０年度　非検定教科書購入申込書</t>
  </si>
  <si>
    <t>令和２年度　検定教科書購入申込書</t>
  </si>
  <si>
    <t>1) 購入する教科書の購入欄に「✔」を付けてください。
2) 教科書購入後の返金・返品はできませんのでご注意ください。</t>
  </si>
  <si>
    <t>購入</t>
  </si>
  <si>
    <t>※購入する教科書の購入欄に「✔」を付けてください。</t>
  </si>
  <si>
    <t>購入</t>
  </si>
  <si>
    <t>【必修科目】</t>
  </si>
  <si>
    <t>【選択科目】</t>
  </si>
  <si>
    <t>選</t>
  </si>
  <si>
    <t>数研出版</t>
  </si>
  <si>
    <t>文英堂</t>
  </si>
  <si>
    <t>フォトサイエンス生物図録　三訂版</t>
  </si>
  <si>
    <t>理解しやすい生物</t>
  </si>
  <si>
    <t>フォトサイエンス地学図録</t>
  </si>
  <si>
    <t>センサー　地学　改訂版</t>
  </si>
  <si>
    <t>啓林館</t>
  </si>
  <si>
    <t>M2A,M2B,E2,D2</t>
  </si>
  <si>
    <t>生物</t>
  </si>
  <si>
    <t>地学</t>
  </si>
  <si>
    <t>☆生協組合員は、生協組合員価格でご購入いただけます。（定価から５％割引）</t>
  </si>
  <si>
    <t>MY WAY English Communication Ⅱ New Edition</t>
  </si>
  <si>
    <t>有無</t>
  </si>
  <si>
    <t>✔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</si>
</sst>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_);[Red]\(#,##0\)"/>
    <numFmt numFmtId="182" formatCode="#,##0;[Red]#,##0"/>
    <numFmt numFmtId="183" formatCode="&quot;¥&quot;#\!\,##0;[Red]&quot;¥&quot;&quot;¥&quot;\!\-#\!\,##0"/>
    <numFmt numFmtId="184" formatCode="[$]ggge&quot;年&quot;m&quot;月&quot;d&quot;日&quot;;@"/>
    <numFmt numFmtId="185" formatCode="[$]gge&quot;年&quot;m&quot;月&quot;d&quot;日&quot;;@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ゴシック"/>
      <family val="3"/>
    </font>
    <font>
      <sz val="6"/>
      <name val="ＭＳ 明朝"/>
      <family val="1"/>
    </font>
    <font>
      <b/>
      <sz val="18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6"/>
      <name val="ＭＳ ゴシック"/>
      <family val="3"/>
    </font>
    <font>
      <b/>
      <sz val="20"/>
      <name val="ＭＳ ゴシック"/>
      <family val="3"/>
    </font>
    <font>
      <sz val="8"/>
      <name val="ＭＳ ゴシック"/>
      <family val="3"/>
    </font>
    <font>
      <b/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ゴシック"/>
      <family val="3"/>
    </font>
    <font>
      <sz val="10"/>
      <color indexed="8"/>
      <name val="ＭＳ 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color indexed="8"/>
      <name val="ＭＳ ゴシック"/>
      <family val="3"/>
    </font>
    <font>
      <sz val="9"/>
      <name val="Meiryo UI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ゴシック"/>
      <family val="3"/>
    </font>
    <font>
      <sz val="10"/>
      <color theme="1"/>
      <name val="ＭＳ ゴシック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4"/>
      <color theme="1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38" fontId="1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5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3" fontId="5" fillId="33" borderId="0" xfId="0" applyNumberFormat="1" applyFont="1" applyFill="1" applyAlignment="1">
      <alignment horizontal="center" vertical="center" wrapText="1"/>
    </xf>
    <xf numFmtId="3" fontId="7" fillId="33" borderId="0" xfId="0" applyNumberFormat="1" applyFont="1" applyFill="1" applyAlignment="1">
      <alignment horizontal="center" vertical="center" wrapText="1"/>
    </xf>
    <xf numFmtId="3" fontId="9" fillId="33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181" fontId="8" fillId="0" borderId="0" xfId="0" applyNumberFormat="1" applyFont="1" applyAlignment="1">
      <alignment wrapText="1"/>
    </xf>
    <xf numFmtId="181" fontId="9" fillId="0" borderId="0" xfId="0" applyNumberFormat="1" applyFont="1" applyAlignment="1">
      <alignment wrapText="1"/>
    </xf>
    <xf numFmtId="0" fontId="11" fillId="0" borderId="0" xfId="0" applyFont="1" applyAlignment="1">
      <alignment horizontal="center" vertical="center" wrapText="1"/>
    </xf>
    <xf numFmtId="181" fontId="8" fillId="0" borderId="0" xfId="0" applyNumberFormat="1" applyFont="1" applyAlignment="1">
      <alignment/>
    </xf>
    <xf numFmtId="0" fontId="11" fillId="0" borderId="1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1" fontId="8" fillId="0" borderId="0" xfId="0" applyNumberFormat="1" applyFont="1" applyAlignment="1">
      <alignment horizontal="right" vertical="center" wrapText="1"/>
    </xf>
    <xf numFmtId="181" fontId="8" fillId="0" borderId="12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81" fontId="8" fillId="0" borderId="0" xfId="0" applyNumberFormat="1" applyFont="1" applyAlignment="1">
      <alignment horizontal="right" vertical="center"/>
    </xf>
    <xf numFmtId="181" fontId="9" fillId="0" borderId="0" xfId="0" applyNumberFormat="1" applyFont="1" applyAlignment="1">
      <alignment horizontal="right" vertical="center"/>
    </xf>
    <xf numFmtId="182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right" vertical="center"/>
    </xf>
    <xf numFmtId="0" fontId="9" fillId="0" borderId="13" xfId="0" applyFont="1" applyBorder="1" applyAlignment="1">
      <alignment horizontal="center" vertical="center" wrapText="1"/>
    </xf>
    <xf numFmtId="181" fontId="11" fillId="0" borderId="14" xfId="0" applyNumberFormat="1" applyFont="1" applyBorder="1" applyAlignment="1">
      <alignment horizontal="center" vertical="center" wrapText="1"/>
    </xf>
    <xf numFmtId="181" fontId="11" fillId="0" borderId="15" xfId="0" applyNumberFormat="1" applyFont="1" applyBorder="1" applyAlignment="1">
      <alignment horizontal="center" vertical="center" wrapText="1"/>
    </xf>
    <xf numFmtId="181" fontId="11" fillId="0" borderId="15" xfId="0" applyNumberFormat="1" applyFont="1" applyBorder="1" applyAlignment="1">
      <alignment horizontal="center" vertical="center"/>
    </xf>
    <xf numFmtId="181" fontId="11" fillId="0" borderId="13" xfId="0" applyNumberFormat="1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/>
    </xf>
    <xf numFmtId="181" fontId="11" fillId="0" borderId="17" xfId="0" applyNumberFormat="1" applyFont="1" applyBorder="1" applyAlignment="1">
      <alignment horizontal="center" vertical="center" wrapText="1"/>
    </xf>
    <xf numFmtId="181" fontId="11" fillId="0" borderId="18" xfId="0" applyNumberFormat="1" applyFont="1" applyBorder="1" applyAlignment="1">
      <alignment horizontal="center" vertical="center" wrapText="1"/>
    </xf>
    <xf numFmtId="181" fontId="11" fillId="0" borderId="18" xfId="0" applyNumberFormat="1" applyFont="1" applyBorder="1" applyAlignment="1">
      <alignment horizontal="center" vertical="center"/>
    </xf>
    <xf numFmtId="181" fontId="11" fillId="0" borderId="16" xfId="0" applyNumberFormat="1" applyFont="1" applyBorder="1" applyAlignment="1">
      <alignment horizontal="center" vertical="center" shrinkToFit="1"/>
    </xf>
    <xf numFmtId="181" fontId="13" fillId="0" borderId="19" xfId="59" applyNumberFormat="1" applyFont="1" applyBorder="1" applyAlignment="1">
      <alignment horizontal="right" vertical="center"/>
    </xf>
    <xf numFmtId="176" fontId="13" fillId="0" borderId="20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0" fontId="16" fillId="0" borderId="21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181" fontId="8" fillId="0" borderId="21" xfId="0" applyNumberFormat="1" applyFont="1" applyBorder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181" fontId="13" fillId="0" borderId="19" xfId="0" applyNumberFormat="1" applyFont="1" applyBorder="1" applyAlignment="1">
      <alignment vertical="center" wrapText="1"/>
    </xf>
    <xf numFmtId="176" fontId="13" fillId="0" borderId="2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wrapText="1" shrinkToFit="1"/>
    </xf>
    <xf numFmtId="0" fontId="18" fillId="0" borderId="0" xfId="0" applyFont="1" applyAlignment="1">
      <alignment vertical="center"/>
    </xf>
    <xf numFmtId="181" fontId="9" fillId="0" borderId="0" xfId="0" applyNumberFormat="1" applyFont="1" applyAlignment="1">
      <alignment/>
    </xf>
    <xf numFmtId="181" fontId="13" fillId="0" borderId="14" xfId="0" applyNumberFormat="1" applyFont="1" applyBorder="1" applyAlignment="1">
      <alignment vertical="center" wrapText="1"/>
    </xf>
    <xf numFmtId="176" fontId="13" fillId="0" borderId="15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shrinkToFit="1"/>
    </xf>
    <xf numFmtId="0" fontId="21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vertical="center" shrinkToFit="1"/>
    </xf>
    <xf numFmtId="0" fontId="2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81" fontId="8" fillId="0" borderId="0" xfId="0" applyNumberFormat="1" applyFont="1" applyBorder="1" applyAlignment="1">
      <alignment wrapText="1"/>
    </xf>
    <xf numFmtId="0" fontId="13" fillId="0" borderId="21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23" fillId="0" borderId="16" xfId="0" applyFont="1" applyBorder="1" applyAlignment="1">
      <alignment horizontal="left" vertical="center" wrapText="1"/>
    </xf>
    <xf numFmtId="181" fontId="13" fillId="0" borderId="22" xfId="59" applyNumberFormat="1" applyFont="1" applyBorder="1" applyAlignment="1">
      <alignment horizontal="right" vertical="center"/>
    </xf>
    <xf numFmtId="181" fontId="11" fillId="0" borderId="0" xfId="0" applyNumberFormat="1" applyFont="1" applyAlignment="1">
      <alignment horizontal="center" vertical="center"/>
    </xf>
    <xf numFmtId="181" fontId="11" fillId="0" borderId="0" xfId="0" applyNumberFormat="1" applyFont="1" applyAlignment="1">
      <alignment horizontal="center" vertical="center" shrinkToFit="1"/>
    </xf>
    <xf numFmtId="0" fontId="21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181" fontId="13" fillId="0" borderId="22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left" vertical="center" wrapText="1"/>
    </xf>
    <xf numFmtId="181" fontId="13" fillId="0" borderId="12" xfId="59" applyNumberFormat="1" applyFont="1" applyBorder="1" applyAlignment="1">
      <alignment horizontal="right" vertical="center"/>
    </xf>
    <xf numFmtId="181" fontId="11" fillId="0" borderId="0" xfId="59" applyNumberFormat="1" applyFont="1" applyBorder="1" applyAlignment="1">
      <alignment horizontal="right" vertical="center"/>
    </xf>
    <xf numFmtId="181" fontId="13" fillId="0" borderId="12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 shrinkToFit="1"/>
    </xf>
    <xf numFmtId="181" fontId="13" fillId="0" borderId="14" xfId="59" applyNumberFormat="1" applyFont="1" applyBorder="1" applyAlignment="1">
      <alignment horizontal="right" vertical="center"/>
    </xf>
    <xf numFmtId="176" fontId="13" fillId="0" borderId="15" xfId="0" applyNumberFormat="1" applyFont="1" applyBorder="1" applyAlignment="1">
      <alignment horizontal="right" vertical="center"/>
    </xf>
    <xf numFmtId="181" fontId="13" fillId="0" borderId="10" xfId="59" applyNumberFormat="1" applyFont="1" applyBorder="1" applyAlignment="1">
      <alignment horizontal="right" vertical="center"/>
    </xf>
    <xf numFmtId="181" fontId="9" fillId="0" borderId="23" xfId="0" applyNumberFormat="1" applyFont="1" applyBorder="1" applyAlignment="1">
      <alignment wrapText="1"/>
    </xf>
    <xf numFmtId="181" fontId="13" fillId="0" borderId="10" xfId="0" applyNumberFormat="1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68" fillId="0" borderId="19" xfId="0" applyFont="1" applyBorder="1" applyAlignment="1">
      <alignment horizontal="center" vertical="center"/>
    </xf>
    <xf numFmtId="0" fontId="69" fillId="0" borderId="24" xfId="0" applyFont="1" applyBorder="1" applyAlignment="1">
      <alignment vertical="center"/>
    </xf>
    <xf numFmtId="0" fontId="69" fillId="0" borderId="2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1" fontId="9" fillId="0" borderId="25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8" fillId="33" borderId="0" xfId="0" applyNumberFormat="1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0" fontId="10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3" fontId="5" fillId="1" borderId="0" xfId="0" applyNumberFormat="1" applyFont="1" applyFill="1" applyAlignment="1">
      <alignment horizontal="center" vertical="center" wrapText="1"/>
    </xf>
    <xf numFmtId="3" fontId="7" fillId="1" borderId="0" xfId="0" applyNumberFormat="1" applyFont="1" applyFill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3" fillId="0" borderId="28" xfId="0" applyNumberFormat="1" applyFont="1" applyBorder="1" applyAlignment="1" applyProtection="1">
      <alignment horizontal="center" vertical="center" wrapText="1"/>
      <protection locked="0"/>
    </xf>
    <xf numFmtId="0" fontId="70" fillId="0" borderId="29" xfId="0" applyNumberFormat="1" applyFont="1" applyBorder="1" applyAlignment="1" applyProtection="1">
      <alignment vertical="center" wrapText="1"/>
      <protection locked="0"/>
    </xf>
    <xf numFmtId="0" fontId="70" fillId="0" borderId="30" xfId="0" applyNumberFormat="1" applyFont="1" applyBorder="1" applyAlignment="1" applyProtection="1">
      <alignment vertical="center" wrapText="1"/>
      <protection locked="0"/>
    </xf>
    <xf numFmtId="0" fontId="70" fillId="0" borderId="31" xfId="0" applyNumberFormat="1" applyFont="1" applyBorder="1" applyAlignment="1" applyProtection="1">
      <alignment vertical="center" wrapText="1"/>
      <protection locked="0"/>
    </xf>
    <xf numFmtId="0" fontId="13" fillId="0" borderId="29" xfId="0" applyNumberFormat="1" applyFont="1" applyBorder="1" applyAlignment="1" applyProtection="1">
      <alignment horizontal="center" vertical="center" wrapText="1"/>
      <protection locked="0"/>
    </xf>
    <xf numFmtId="0" fontId="13" fillId="0" borderId="30" xfId="0" applyNumberFormat="1" applyFont="1" applyBorder="1" applyAlignment="1" applyProtection="1">
      <alignment horizontal="center" vertical="center" wrapText="1"/>
      <protection locked="0"/>
    </xf>
    <xf numFmtId="0" fontId="13" fillId="0" borderId="31" xfId="0" applyNumberFormat="1" applyFont="1" applyBorder="1" applyAlignment="1" applyProtection="1">
      <alignment horizontal="center" vertical="center" wrapText="1"/>
      <protection locked="0"/>
    </xf>
    <xf numFmtId="181" fontId="9" fillId="0" borderId="25" xfId="59" applyNumberFormat="1" applyFont="1" applyBorder="1" applyAlignment="1" applyProtection="1">
      <alignment horizontal="center" vertical="center"/>
      <protection locked="0"/>
    </xf>
    <xf numFmtId="38" fontId="9" fillId="0" borderId="25" xfId="33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ableStyleLigh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0"/>
  <sheetViews>
    <sheetView showGridLines="0" tabSelected="1" zoomScaleSheetLayoutView="100" workbookViewId="0" topLeftCell="A1">
      <selection activeCell="G18" sqref="G18"/>
    </sheetView>
  </sheetViews>
  <sheetFormatPr defaultColWidth="9.00390625" defaultRowHeight="13.5"/>
  <cols>
    <col min="1" max="1" width="5.875" style="5" customWidth="1"/>
    <col min="2" max="2" width="7.75390625" style="5" customWidth="1"/>
    <col min="3" max="3" width="9.125" style="5" customWidth="1"/>
    <col min="4" max="4" width="6.875" style="5" customWidth="1"/>
    <col min="5" max="5" width="46.50390625" style="5" customWidth="1"/>
    <col min="6" max="6" width="10.00390625" style="5" customWidth="1"/>
    <col min="7" max="7" width="9.00390625" style="5" customWidth="1"/>
    <col min="8" max="8" width="5.875" style="5" customWidth="1"/>
    <col min="9" max="16384" width="8.875" style="5" customWidth="1"/>
  </cols>
  <sheetData>
    <row r="2" spans="2:7" ht="21" customHeight="1">
      <c r="B2" s="109" t="s">
        <v>93</v>
      </c>
      <c r="C2" s="109"/>
      <c r="D2" s="109"/>
      <c r="E2" s="109"/>
      <c r="F2" s="109"/>
      <c r="G2" s="109"/>
    </row>
    <row r="3" ht="30" customHeight="1"/>
    <row r="4" spans="3:5" ht="30" customHeight="1">
      <c r="C4" s="110" t="s">
        <v>17</v>
      </c>
      <c r="D4" s="110"/>
      <c r="E4" s="7" t="s">
        <v>85</v>
      </c>
    </row>
    <row r="5" spans="3:5" ht="30" customHeight="1">
      <c r="C5" s="110" t="s">
        <v>16</v>
      </c>
      <c r="D5" s="110"/>
      <c r="E5" s="4" t="s">
        <v>19</v>
      </c>
    </row>
    <row r="6" spans="3:5" ht="30" customHeight="1">
      <c r="C6" s="110" t="s">
        <v>15</v>
      </c>
      <c r="D6" s="110"/>
      <c r="E6" s="7"/>
    </row>
    <row r="7" spans="3:5" ht="30" customHeight="1">
      <c r="C7" s="110" t="s">
        <v>18</v>
      </c>
      <c r="D7" s="110"/>
      <c r="E7" s="7"/>
    </row>
    <row r="8" spans="3:5" ht="30" customHeight="1">
      <c r="C8" s="8"/>
      <c r="D8" s="8"/>
      <c r="E8" s="9"/>
    </row>
    <row r="9" spans="2:8" ht="115.5" customHeight="1">
      <c r="B9" s="111" t="s">
        <v>24</v>
      </c>
      <c r="C9" s="112"/>
      <c r="D9" s="113" t="s">
        <v>86</v>
      </c>
      <c r="E9" s="114"/>
      <c r="F9" s="114"/>
      <c r="G9" s="114"/>
      <c r="H9" s="5" t="s">
        <v>26</v>
      </c>
    </row>
    <row r="10" spans="2:7" ht="53.25" customHeight="1">
      <c r="B10" s="115" t="s">
        <v>23</v>
      </c>
      <c r="C10" s="115"/>
      <c r="D10" s="116" t="s">
        <v>94</v>
      </c>
      <c r="E10" s="115"/>
      <c r="F10" s="115"/>
      <c r="G10" s="115"/>
    </row>
    <row r="11" spans="2:5" ht="28.5" customHeight="1">
      <c r="B11" s="6" t="s">
        <v>25</v>
      </c>
      <c r="C11" s="8"/>
      <c r="D11" s="8"/>
      <c r="E11" s="10"/>
    </row>
    <row r="12" spans="2:7" ht="39.75" customHeight="1">
      <c r="B12" s="11" t="s">
        <v>22</v>
      </c>
      <c r="C12" s="2" t="s">
        <v>0</v>
      </c>
      <c r="D12" s="2" t="s">
        <v>1</v>
      </c>
      <c r="E12" s="2" t="s">
        <v>13</v>
      </c>
      <c r="F12" s="2" t="s">
        <v>14</v>
      </c>
      <c r="G12" s="78" t="s">
        <v>95</v>
      </c>
    </row>
    <row r="13" spans="2:7" ht="39.75" customHeight="1">
      <c r="B13" s="2" t="s">
        <v>12</v>
      </c>
      <c r="C13" s="2" t="s">
        <v>2</v>
      </c>
      <c r="D13" s="2" t="s">
        <v>3</v>
      </c>
      <c r="E13" s="3" t="s">
        <v>4</v>
      </c>
      <c r="F13" s="1">
        <v>861</v>
      </c>
      <c r="G13" s="13"/>
    </row>
    <row r="14" spans="2:7" ht="39.75" customHeight="1">
      <c r="B14" s="2" t="s">
        <v>12</v>
      </c>
      <c r="C14" s="2" t="s">
        <v>5</v>
      </c>
      <c r="D14" s="2" t="s">
        <v>3</v>
      </c>
      <c r="E14" s="3" t="s">
        <v>6</v>
      </c>
      <c r="F14" s="1">
        <v>473</v>
      </c>
      <c r="G14" s="13"/>
    </row>
    <row r="15" spans="2:7" ht="39.75" customHeight="1">
      <c r="B15" s="2" t="s">
        <v>12</v>
      </c>
      <c r="C15" s="2" t="s">
        <v>7</v>
      </c>
      <c r="D15" s="2" t="s">
        <v>8</v>
      </c>
      <c r="E15" s="3" t="s">
        <v>112</v>
      </c>
      <c r="F15" s="1">
        <v>667</v>
      </c>
      <c r="G15" s="13"/>
    </row>
    <row r="16" spans="2:7" ht="39.75" customHeight="1">
      <c r="B16" s="117" t="s">
        <v>28</v>
      </c>
      <c r="C16" s="118"/>
      <c r="D16" s="118"/>
      <c r="E16" s="119"/>
      <c r="F16" s="1">
        <f>SUM(F13:F15)</f>
        <v>2001</v>
      </c>
      <c r="G16" s="12" t="s">
        <v>29</v>
      </c>
    </row>
    <row r="17" spans="2:7" ht="21.75" customHeight="1">
      <c r="B17" s="121" t="s">
        <v>30</v>
      </c>
      <c r="C17" s="122"/>
      <c r="D17" s="122"/>
      <c r="E17" s="122"/>
      <c r="F17" s="122"/>
      <c r="G17" s="123"/>
    </row>
    <row r="18" spans="2:7" ht="39.75" customHeight="1">
      <c r="B18" s="11" t="s">
        <v>27</v>
      </c>
      <c r="C18" s="2" t="s">
        <v>9</v>
      </c>
      <c r="D18" s="2" t="s">
        <v>10</v>
      </c>
      <c r="E18" s="3" t="s">
        <v>11</v>
      </c>
      <c r="F18" s="1">
        <v>1283</v>
      </c>
      <c r="G18" s="13"/>
    </row>
    <row r="19" spans="2:7" ht="39.75" customHeight="1">
      <c r="B19" s="117" t="s">
        <v>21</v>
      </c>
      <c r="C19" s="118"/>
      <c r="D19" s="118"/>
      <c r="E19" s="119"/>
      <c r="F19" s="1">
        <f>SUM(F16:F18)</f>
        <v>3284</v>
      </c>
      <c r="G19" s="2" t="s">
        <v>29</v>
      </c>
    </row>
    <row r="20" spans="2:7" ht="27" customHeight="1">
      <c r="B20" s="120" t="s">
        <v>20</v>
      </c>
      <c r="C20" s="120"/>
      <c r="D20" s="120"/>
      <c r="E20" s="120"/>
      <c r="F20" s="120"/>
      <c r="G20" s="120"/>
    </row>
  </sheetData>
  <sheetProtection sheet="1"/>
  <mergeCells count="13">
    <mergeCell ref="B10:C10"/>
    <mergeCell ref="D10:G10"/>
    <mergeCell ref="B19:E19"/>
    <mergeCell ref="B20:G20"/>
    <mergeCell ref="B16:E16"/>
    <mergeCell ref="B17:G17"/>
    <mergeCell ref="B2:G2"/>
    <mergeCell ref="C4:D4"/>
    <mergeCell ref="C5:D5"/>
    <mergeCell ref="C6:D6"/>
    <mergeCell ref="C7:D7"/>
    <mergeCell ref="B9:C9"/>
    <mergeCell ref="D9:G9"/>
  </mergeCells>
  <dataValidations count="1">
    <dataValidation type="list" allowBlank="1" showInputMessage="1" showErrorMessage="1" sqref="G13:G15 G18">
      <formula1>有無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:A3"/>
    </sheetView>
  </sheetViews>
  <sheetFormatPr defaultColWidth="9.00390625" defaultRowHeight="13.5"/>
  <sheetData>
    <row r="1" ht="12.75">
      <c r="A1" t="s">
        <v>113</v>
      </c>
    </row>
    <row r="3" ht="12.75">
      <c r="A3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D9" sqref="D9"/>
    </sheetView>
  </sheetViews>
  <sheetFormatPr defaultColWidth="9.00390625" defaultRowHeight="13.5"/>
  <cols>
    <col min="1" max="1" width="7.875" style="14" customWidth="1"/>
    <col min="2" max="2" width="16.375" style="14" customWidth="1"/>
    <col min="3" max="3" width="4.00390625" style="36" customWidth="1"/>
    <col min="4" max="4" width="38.875" style="14" customWidth="1"/>
    <col min="5" max="5" width="15.25390625" style="35" customWidth="1"/>
    <col min="6" max="6" width="13.875" style="24" customWidth="1"/>
    <col min="7" max="7" width="7.875" style="67" customWidth="1"/>
    <col min="8" max="8" width="13.875" style="24" customWidth="1"/>
    <col min="9" max="9" width="13.875" style="24" hidden="1" customWidth="1"/>
    <col min="10" max="10" width="13.375" style="14" hidden="1" customWidth="1"/>
    <col min="11" max="16384" width="8.875" style="14" customWidth="1"/>
  </cols>
  <sheetData>
    <row r="1" spans="1:9" ht="33.75" customHeight="1">
      <c r="A1" s="145" t="s">
        <v>92</v>
      </c>
      <c r="B1" s="146"/>
      <c r="C1" s="146"/>
      <c r="D1" s="146"/>
      <c r="E1" s="146"/>
      <c r="F1" s="146"/>
      <c r="G1" s="146"/>
      <c r="H1" s="146"/>
      <c r="I1" s="14"/>
    </row>
    <row r="2" spans="1:9" ht="16.5" customHeight="1">
      <c r="A2" s="15"/>
      <c r="B2" s="16"/>
      <c r="C2" s="16"/>
      <c r="D2" s="16"/>
      <c r="E2" s="16"/>
      <c r="F2" s="16"/>
      <c r="G2" s="17"/>
      <c r="H2" s="16"/>
      <c r="I2" s="14"/>
    </row>
    <row r="3" spans="1:9" ht="16.5" customHeight="1">
      <c r="A3" s="15"/>
      <c r="B3" s="138" t="s">
        <v>90</v>
      </c>
      <c r="C3" s="139"/>
      <c r="D3" s="139"/>
      <c r="E3" s="139"/>
      <c r="F3" s="139"/>
      <c r="G3" s="139"/>
      <c r="H3" s="139"/>
      <c r="I3" s="14"/>
    </row>
    <row r="4" spans="2:8" ht="15" customHeight="1">
      <c r="B4" s="138" t="s">
        <v>96</v>
      </c>
      <c r="C4" s="139"/>
      <c r="D4" s="139"/>
      <c r="E4" s="139"/>
      <c r="F4" s="139"/>
      <c r="G4" s="139"/>
      <c r="H4" s="139"/>
    </row>
    <row r="5" spans="2:8" ht="15" customHeight="1" thickBot="1">
      <c r="B5" s="18"/>
      <c r="C5" s="19"/>
      <c r="D5" s="18"/>
      <c r="E5" s="20"/>
      <c r="F5" s="21"/>
      <c r="G5" s="22"/>
      <c r="H5" s="23"/>
    </row>
    <row r="6" spans="1:10" ht="14.25" customHeight="1">
      <c r="A6" s="147" t="s">
        <v>31</v>
      </c>
      <c r="B6" s="147" t="s">
        <v>32</v>
      </c>
      <c r="C6" s="149" t="s">
        <v>33</v>
      </c>
      <c r="D6" s="151"/>
      <c r="E6" s="152"/>
      <c r="F6" s="147" t="s">
        <v>34</v>
      </c>
      <c r="G6" s="151"/>
      <c r="H6" s="155"/>
      <c r="I6" s="21"/>
      <c r="J6" s="24"/>
    </row>
    <row r="7" spans="1:10" ht="20.25" customHeight="1" thickBot="1">
      <c r="A7" s="148"/>
      <c r="B7" s="148"/>
      <c r="C7" s="150"/>
      <c r="D7" s="153"/>
      <c r="E7" s="154"/>
      <c r="F7" s="148"/>
      <c r="G7" s="156"/>
      <c r="H7" s="157"/>
      <c r="I7" s="21"/>
      <c r="J7" s="24"/>
    </row>
    <row r="8" spans="1:10" ht="16.5" customHeight="1">
      <c r="A8" s="25"/>
      <c r="B8" s="26"/>
      <c r="C8" s="26"/>
      <c r="D8" s="26"/>
      <c r="E8" s="26"/>
      <c r="F8" s="26"/>
      <c r="G8" s="27"/>
      <c r="H8" s="26"/>
      <c r="I8" s="28"/>
      <c r="J8" s="28"/>
    </row>
    <row r="9" spans="1:10" ht="15">
      <c r="A9" s="29" t="s">
        <v>35</v>
      </c>
      <c r="B9" s="28"/>
      <c r="C9" s="30"/>
      <c r="D9" s="28"/>
      <c r="E9" s="31"/>
      <c r="F9" s="32"/>
      <c r="G9" s="22"/>
      <c r="H9" s="14"/>
      <c r="I9" s="33"/>
      <c r="J9" s="34"/>
    </row>
    <row r="10" spans="1:10" ht="15.75" customHeight="1">
      <c r="A10" s="29" t="s">
        <v>36</v>
      </c>
      <c r="B10" s="35"/>
      <c r="D10" s="35"/>
      <c r="F10" s="37"/>
      <c r="G10" s="38"/>
      <c r="H10" s="39"/>
      <c r="I10" s="37"/>
      <c r="J10" s="40"/>
    </row>
    <row r="11" spans="1:8" ht="26.25">
      <c r="A11" s="81" t="s">
        <v>91</v>
      </c>
      <c r="B11" s="82"/>
      <c r="C11" s="83"/>
      <c r="D11" s="84"/>
      <c r="E11" s="87"/>
      <c r="F11" s="85"/>
      <c r="G11" s="22"/>
      <c r="H11" s="39"/>
    </row>
    <row r="12" spans="1:8" ht="19.5" customHeight="1" thickBot="1">
      <c r="A12" s="86" t="s">
        <v>98</v>
      </c>
      <c r="B12" s="56"/>
      <c r="C12" s="108" t="s">
        <v>111</v>
      </c>
      <c r="D12" s="58"/>
      <c r="E12" s="59"/>
      <c r="F12" s="60"/>
      <c r="G12" s="22"/>
      <c r="H12" s="39" t="s">
        <v>37</v>
      </c>
    </row>
    <row r="13" spans="1:10" ht="19.5" customHeight="1" thickBot="1">
      <c r="A13" s="41" t="s">
        <v>38</v>
      </c>
      <c r="B13" s="131" t="s">
        <v>39</v>
      </c>
      <c r="C13" s="79" t="s">
        <v>40</v>
      </c>
      <c r="D13" s="131" t="s">
        <v>41</v>
      </c>
      <c r="E13" s="133" t="s">
        <v>42</v>
      </c>
      <c r="F13" s="42" t="s">
        <v>43</v>
      </c>
      <c r="G13" s="134" t="s">
        <v>97</v>
      </c>
      <c r="H13" s="43" t="s">
        <v>44</v>
      </c>
      <c r="I13" s="44" t="s">
        <v>45</v>
      </c>
      <c r="J13" s="45" t="s">
        <v>46</v>
      </c>
    </row>
    <row r="14" spans="1:10" ht="19.5" customHeight="1" thickBot="1">
      <c r="A14" s="46" t="s">
        <v>47</v>
      </c>
      <c r="B14" s="132"/>
      <c r="C14" s="80" t="s">
        <v>48</v>
      </c>
      <c r="D14" s="132"/>
      <c r="E14" s="133"/>
      <c r="F14" s="47" t="s">
        <v>49</v>
      </c>
      <c r="G14" s="135"/>
      <c r="H14" s="48" t="s">
        <v>50</v>
      </c>
      <c r="I14" s="49"/>
      <c r="J14" s="50" t="s">
        <v>51</v>
      </c>
    </row>
    <row r="15" spans="1:8" ht="30" customHeight="1" thickBot="1">
      <c r="A15" s="128" t="s">
        <v>52</v>
      </c>
      <c r="B15" s="126" t="s">
        <v>53</v>
      </c>
      <c r="C15" s="71" t="s">
        <v>54</v>
      </c>
      <c r="D15" s="72" t="s">
        <v>55</v>
      </c>
      <c r="E15" s="71" t="s">
        <v>56</v>
      </c>
      <c r="F15" s="51">
        <v>1672</v>
      </c>
      <c r="G15" s="158"/>
      <c r="H15" s="52">
        <v>1760</v>
      </c>
    </row>
    <row r="16" spans="1:10" ht="30" customHeight="1" thickBot="1">
      <c r="A16" s="129"/>
      <c r="B16" s="140"/>
      <c r="C16" s="71" t="s">
        <v>54</v>
      </c>
      <c r="D16" s="72" t="s">
        <v>57</v>
      </c>
      <c r="E16" s="71" t="s">
        <v>56</v>
      </c>
      <c r="F16" s="51">
        <v>877</v>
      </c>
      <c r="G16" s="158"/>
      <c r="H16" s="52">
        <v>924</v>
      </c>
      <c r="I16" s="52">
        <v>2500</v>
      </c>
      <c r="J16" s="34">
        <f>I16-F35</f>
        <v>-112</v>
      </c>
    </row>
    <row r="17" spans="1:10" ht="30" customHeight="1" thickBot="1">
      <c r="A17" s="129"/>
      <c r="B17" s="126" t="s">
        <v>58</v>
      </c>
      <c r="C17" s="71" t="s">
        <v>54</v>
      </c>
      <c r="D17" s="72" t="s">
        <v>59</v>
      </c>
      <c r="E17" s="71" t="s">
        <v>56</v>
      </c>
      <c r="F17" s="51">
        <v>1776</v>
      </c>
      <c r="G17" s="158"/>
      <c r="H17" s="52">
        <v>1870</v>
      </c>
      <c r="I17" s="53">
        <v>900</v>
      </c>
      <c r="J17" s="34">
        <f>I17-F36</f>
        <v>-40</v>
      </c>
    </row>
    <row r="18" spans="1:10" ht="30" customHeight="1" thickBot="1">
      <c r="A18" s="129"/>
      <c r="B18" s="140"/>
      <c r="C18" s="71" t="s">
        <v>54</v>
      </c>
      <c r="D18" s="72" t="s">
        <v>60</v>
      </c>
      <c r="E18" s="71" t="s">
        <v>56</v>
      </c>
      <c r="F18" s="51">
        <v>940</v>
      </c>
      <c r="G18" s="158"/>
      <c r="H18" s="52">
        <v>990</v>
      </c>
      <c r="I18" s="53">
        <v>2000</v>
      </c>
      <c r="J18" s="34">
        <f>I18-F37</f>
        <v>-90</v>
      </c>
    </row>
    <row r="19" spans="1:10" ht="30" customHeight="1" thickBot="1">
      <c r="A19" s="130"/>
      <c r="B19" s="71" t="s">
        <v>61</v>
      </c>
      <c r="C19" s="71" t="s">
        <v>54</v>
      </c>
      <c r="D19" s="72" t="s">
        <v>62</v>
      </c>
      <c r="E19" s="71" t="s">
        <v>63</v>
      </c>
      <c r="F19" s="51">
        <v>1776</v>
      </c>
      <c r="G19" s="158"/>
      <c r="H19" s="52">
        <v>1870</v>
      </c>
      <c r="I19" s="53">
        <v>2700</v>
      </c>
      <c r="J19" s="34">
        <f>I19-F38</f>
        <v>-121</v>
      </c>
    </row>
    <row r="20" spans="1:10" ht="30" customHeight="1" thickBot="1">
      <c r="A20" s="73" t="s">
        <v>52</v>
      </c>
      <c r="B20" s="71" t="s">
        <v>64</v>
      </c>
      <c r="C20" s="71" t="s">
        <v>54</v>
      </c>
      <c r="D20" s="74" t="s">
        <v>87</v>
      </c>
      <c r="E20" s="71" t="s">
        <v>65</v>
      </c>
      <c r="F20" s="51">
        <v>861</v>
      </c>
      <c r="G20" s="158"/>
      <c r="H20" s="52">
        <v>906</v>
      </c>
      <c r="I20" s="37"/>
      <c r="J20" s="34"/>
    </row>
    <row r="21" spans="1:8" ht="30" customHeight="1" thickBot="1">
      <c r="A21" s="73" t="s">
        <v>52</v>
      </c>
      <c r="B21" s="71" t="s">
        <v>66</v>
      </c>
      <c r="C21" s="71" t="s">
        <v>54</v>
      </c>
      <c r="D21" s="72" t="s">
        <v>88</v>
      </c>
      <c r="E21" s="54" t="s">
        <v>67</v>
      </c>
      <c r="F21" s="51">
        <v>930</v>
      </c>
      <c r="G21" s="159"/>
      <c r="H21" s="52">
        <v>979</v>
      </c>
    </row>
    <row r="22" spans="1:8" ht="30" customHeight="1" thickBot="1">
      <c r="A22" s="73" t="s">
        <v>52</v>
      </c>
      <c r="B22" s="71" t="s">
        <v>68</v>
      </c>
      <c r="C22" s="71" t="s">
        <v>54</v>
      </c>
      <c r="D22" s="74" t="s">
        <v>89</v>
      </c>
      <c r="E22" s="102" t="s">
        <v>69</v>
      </c>
      <c r="F22" s="103">
        <v>1045</v>
      </c>
      <c r="G22" s="158"/>
      <c r="H22" s="104">
        <v>1100</v>
      </c>
    </row>
    <row r="23" spans="1:8" ht="30" customHeight="1">
      <c r="A23" s="75"/>
      <c r="B23" s="76"/>
      <c r="C23" s="76"/>
      <c r="D23" s="77"/>
      <c r="E23" s="54" t="s">
        <v>70</v>
      </c>
      <c r="F23" s="105">
        <f>SUM(F15:F22)</f>
        <v>9877</v>
      </c>
      <c r="G23" s="106"/>
      <c r="H23" s="105">
        <f>SUM(H15:H22)</f>
        <v>10399</v>
      </c>
    </row>
    <row r="24" spans="1:8" ht="19.5" customHeight="1" thickBot="1">
      <c r="A24" s="88" t="s">
        <v>99</v>
      </c>
      <c r="B24" s="89"/>
      <c r="C24" s="30"/>
      <c r="D24" s="28"/>
      <c r="E24" s="59"/>
      <c r="F24" s="21"/>
      <c r="G24" s="22"/>
      <c r="H24" s="39" t="s">
        <v>37</v>
      </c>
    </row>
    <row r="25" spans="1:10" ht="19.5" customHeight="1" thickBot="1">
      <c r="A25" s="41" t="s">
        <v>38</v>
      </c>
      <c r="B25" s="131" t="s">
        <v>39</v>
      </c>
      <c r="C25" s="79" t="s">
        <v>40</v>
      </c>
      <c r="D25" s="131" t="s">
        <v>41</v>
      </c>
      <c r="E25" s="133" t="s">
        <v>42</v>
      </c>
      <c r="F25" s="42" t="s">
        <v>43</v>
      </c>
      <c r="G25" s="134" t="s">
        <v>97</v>
      </c>
      <c r="H25" s="43" t="s">
        <v>44</v>
      </c>
      <c r="I25" s="44" t="s">
        <v>45</v>
      </c>
      <c r="J25" s="45" t="s">
        <v>46</v>
      </c>
    </row>
    <row r="26" spans="1:10" ht="19.5" customHeight="1" thickBot="1">
      <c r="A26" s="46" t="s">
        <v>47</v>
      </c>
      <c r="B26" s="132"/>
      <c r="C26" s="80" t="s">
        <v>48</v>
      </c>
      <c r="D26" s="132"/>
      <c r="E26" s="133"/>
      <c r="F26" s="47" t="s">
        <v>49</v>
      </c>
      <c r="G26" s="135"/>
      <c r="H26" s="48" t="s">
        <v>50</v>
      </c>
      <c r="I26" s="49"/>
      <c r="J26" s="50" t="s">
        <v>51</v>
      </c>
    </row>
    <row r="27" spans="1:10" ht="30" customHeight="1" thickBot="1">
      <c r="A27" s="124" t="s">
        <v>108</v>
      </c>
      <c r="B27" s="141" t="s">
        <v>109</v>
      </c>
      <c r="C27" s="124" t="s">
        <v>100</v>
      </c>
      <c r="D27" s="90" t="s">
        <v>103</v>
      </c>
      <c r="E27" s="54" t="s">
        <v>101</v>
      </c>
      <c r="F27" s="51">
        <v>888</v>
      </c>
      <c r="G27" s="158"/>
      <c r="H27" s="91">
        <v>935</v>
      </c>
      <c r="I27" s="92"/>
      <c r="J27" s="93"/>
    </row>
    <row r="28" spans="1:10" ht="30" customHeight="1" thickBot="1">
      <c r="A28" s="125"/>
      <c r="B28" s="142"/>
      <c r="C28" s="125"/>
      <c r="D28" s="94" t="s">
        <v>104</v>
      </c>
      <c r="E28" s="54" t="s">
        <v>102</v>
      </c>
      <c r="F28" s="51">
        <v>2361</v>
      </c>
      <c r="G28" s="158"/>
      <c r="H28" s="91">
        <v>2486</v>
      </c>
      <c r="I28" s="92"/>
      <c r="J28" s="93"/>
    </row>
    <row r="29" spans="1:10" ht="30" customHeight="1" thickBot="1">
      <c r="A29" s="136" t="s">
        <v>108</v>
      </c>
      <c r="B29" s="142" t="s">
        <v>110</v>
      </c>
      <c r="C29" s="126" t="s">
        <v>100</v>
      </c>
      <c r="D29" s="95" t="s">
        <v>105</v>
      </c>
      <c r="E29" s="54" t="s">
        <v>63</v>
      </c>
      <c r="F29" s="51">
        <v>877</v>
      </c>
      <c r="G29" s="158"/>
      <c r="H29" s="91">
        <v>924</v>
      </c>
      <c r="I29" s="92"/>
      <c r="J29" s="93"/>
    </row>
    <row r="30" spans="1:10" ht="30" customHeight="1" thickBot="1">
      <c r="A30" s="137"/>
      <c r="B30" s="143"/>
      <c r="C30" s="127"/>
      <c r="D30" s="96" t="s">
        <v>106</v>
      </c>
      <c r="E30" s="71" t="s">
        <v>107</v>
      </c>
      <c r="F30" s="51">
        <v>940</v>
      </c>
      <c r="G30" s="158"/>
      <c r="H30" s="97">
        <v>990</v>
      </c>
      <c r="I30" s="37"/>
      <c r="J30" s="34"/>
    </row>
    <row r="31" spans="1:10" ht="19.5" customHeight="1">
      <c r="A31" s="77"/>
      <c r="B31" s="76"/>
      <c r="C31" s="76"/>
      <c r="D31" s="98"/>
      <c r="E31" s="76"/>
      <c r="F31" s="99"/>
      <c r="G31" s="100"/>
      <c r="H31" s="101"/>
      <c r="I31" s="37"/>
      <c r="J31" s="34"/>
    </row>
    <row r="32" spans="1:8" ht="24" thickBot="1">
      <c r="A32" s="55" t="s">
        <v>71</v>
      </c>
      <c r="B32" s="56"/>
      <c r="C32" s="57"/>
      <c r="D32" s="58"/>
      <c r="E32" s="59"/>
      <c r="F32" s="60"/>
      <c r="G32" s="22"/>
      <c r="H32" s="39" t="s">
        <v>37</v>
      </c>
    </row>
    <row r="33" spans="1:8" ht="19.5" customHeight="1" thickBot="1">
      <c r="A33" s="41" t="s">
        <v>38</v>
      </c>
      <c r="B33" s="131" t="s">
        <v>39</v>
      </c>
      <c r="C33" s="79" t="s">
        <v>40</v>
      </c>
      <c r="D33" s="131" t="s">
        <v>41</v>
      </c>
      <c r="E33" s="133" t="s">
        <v>42</v>
      </c>
      <c r="F33" s="42" t="s">
        <v>43</v>
      </c>
      <c r="G33" s="134" t="s">
        <v>97</v>
      </c>
      <c r="H33" s="43" t="s">
        <v>44</v>
      </c>
    </row>
    <row r="34" spans="1:8" ht="19.5" customHeight="1" thickBot="1">
      <c r="A34" s="46" t="s">
        <v>47</v>
      </c>
      <c r="B34" s="132"/>
      <c r="C34" s="80" t="s">
        <v>48</v>
      </c>
      <c r="D34" s="132"/>
      <c r="E34" s="133"/>
      <c r="F34" s="47" t="s">
        <v>49</v>
      </c>
      <c r="G34" s="135"/>
      <c r="H34" s="48" t="s">
        <v>50</v>
      </c>
    </row>
    <row r="35" spans="1:8" ht="30" customHeight="1" thickBot="1">
      <c r="A35" s="54" t="s">
        <v>72</v>
      </c>
      <c r="B35" s="61" t="s">
        <v>73</v>
      </c>
      <c r="C35" s="54" t="s">
        <v>54</v>
      </c>
      <c r="D35" s="70" t="s">
        <v>74</v>
      </c>
      <c r="E35" s="54" t="s">
        <v>75</v>
      </c>
      <c r="F35" s="62">
        <v>2612</v>
      </c>
      <c r="G35" s="158"/>
      <c r="H35" s="63">
        <v>2750</v>
      </c>
    </row>
    <row r="36" spans="1:8" ht="30" customHeight="1" thickBot="1">
      <c r="A36" s="54" t="s">
        <v>72</v>
      </c>
      <c r="B36" s="64" t="s">
        <v>76</v>
      </c>
      <c r="C36" s="54" t="s">
        <v>54</v>
      </c>
      <c r="D36" s="70" t="s">
        <v>77</v>
      </c>
      <c r="E36" s="65" t="s">
        <v>78</v>
      </c>
      <c r="F36" s="62">
        <v>940</v>
      </c>
      <c r="G36" s="158"/>
      <c r="H36" s="63">
        <v>990</v>
      </c>
    </row>
    <row r="37" spans="1:8" ht="30" customHeight="1" thickBot="1">
      <c r="A37" s="54" t="s">
        <v>72</v>
      </c>
      <c r="B37" s="54" t="s">
        <v>79</v>
      </c>
      <c r="C37" s="54" t="s">
        <v>54</v>
      </c>
      <c r="D37" s="70" t="s">
        <v>80</v>
      </c>
      <c r="E37" s="54" t="s">
        <v>81</v>
      </c>
      <c r="F37" s="62">
        <v>2090</v>
      </c>
      <c r="G37" s="158"/>
      <c r="H37" s="63">
        <v>2200</v>
      </c>
    </row>
    <row r="38" spans="1:8" ht="30" customHeight="1" thickBot="1">
      <c r="A38" s="54" t="s">
        <v>72</v>
      </c>
      <c r="B38" s="54" t="s">
        <v>82</v>
      </c>
      <c r="C38" s="54" t="s">
        <v>54</v>
      </c>
      <c r="D38" s="70" t="s">
        <v>83</v>
      </c>
      <c r="E38" s="61" t="s">
        <v>84</v>
      </c>
      <c r="F38" s="68">
        <v>2821</v>
      </c>
      <c r="G38" s="158"/>
      <c r="H38" s="69">
        <v>2970</v>
      </c>
    </row>
    <row r="39" spans="1:8" ht="30" customHeight="1">
      <c r="A39" s="66"/>
      <c r="B39" s="28"/>
      <c r="C39" s="30"/>
      <c r="D39" s="28"/>
      <c r="E39" s="54" t="s">
        <v>70</v>
      </c>
      <c r="F39" s="107">
        <f>SUM(F35:F38)</f>
        <v>8463</v>
      </c>
      <c r="G39" s="106"/>
      <c r="H39" s="107">
        <f>SUM(H35:H38)</f>
        <v>8910</v>
      </c>
    </row>
    <row r="40" spans="2:8" ht="14.25">
      <c r="B40" s="18"/>
      <c r="C40" s="19"/>
      <c r="D40" s="18"/>
      <c r="E40" s="20"/>
      <c r="F40" s="21"/>
      <c r="G40" s="22"/>
      <c r="H40" s="23"/>
    </row>
    <row r="42" spans="1:7" ht="14.25">
      <c r="A42" s="144"/>
      <c r="B42" s="144"/>
      <c r="C42" s="144"/>
      <c r="D42" s="144"/>
      <c r="E42" s="144"/>
      <c r="F42" s="144"/>
      <c r="G42" s="144"/>
    </row>
  </sheetData>
  <sheetProtection sheet="1"/>
  <mergeCells count="31">
    <mergeCell ref="A1:H1"/>
    <mergeCell ref="A6:A7"/>
    <mergeCell ref="B6:B7"/>
    <mergeCell ref="C6:C7"/>
    <mergeCell ref="D6:E7"/>
    <mergeCell ref="F6:F7"/>
    <mergeCell ref="G6:H7"/>
    <mergeCell ref="B33:B34"/>
    <mergeCell ref="D33:D34"/>
    <mergeCell ref="E33:E34"/>
    <mergeCell ref="A42:G42"/>
    <mergeCell ref="G33:G34"/>
    <mergeCell ref="B13:B14"/>
    <mergeCell ref="D13:D14"/>
    <mergeCell ref="E13:E14"/>
    <mergeCell ref="G13:G14"/>
    <mergeCell ref="B15:B16"/>
    <mergeCell ref="G25:G26"/>
    <mergeCell ref="A27:A28"/>
    <mergeCell ref="A29:A30"/>
    <mergeCell ref="B3:H3"/>
    <mergeCell ref="B4:H4"/>
    <mergeCell ref="B17:B18"/>
    <mergeCell ref="B27:B28"/>
    <mergeCell ref="B29:B30"/>
    <mergeCell ref="C27:C28"/>
    <mergeCell ref="C29:C30"/>
    <mergeCell ref="A15:A19"/>
    <mergeCell ref="B25:B26"/>
    <mergeCell ref="D25:D26"/>
    <mergeCell ref="E25:E26"/>
  </mergeCells>
  <dataValidations count="1">
    <dataValidation type="list" allowBlank="1" showInputMessage="1" showErrorMessage="1" sqref="G15:G22 G27:G30 G35:G38">
      <formula1>有無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dhashimo</dc:creator>
  <cp:keywords/>
  <dc:description/>
  <cp:lastModifiedBy>dhashimo</cp:lastModifiedBy>
  <cp:lastPrinted>2020-04-19T17:19:05Z</cp:lastPrinted>
  <dcterms:created xsi:type="dcterms:W3CDTF">2020-04-16T23:40:02Z</dcterms:created>
  <dcterms:modified xsi:type="dcterms:W3CDTF">2020-04-21T00:30:18Z</dcterms:modified>
  <cp:category/>
  <cp:version/>
  <cp:contentType/>
  <cp:contentStatus/>
</cp:coreProperties>
</file>